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100.35\cnfis\2021\raportare_activitate_cercetare_2021\machete_raportare\machete_individuale_draft1\"/>
    </mc:Choice>
  </mc:AlternateContent>
  <bookViews>
    <workbookView xWindow="0" yWindow="0" windowWidth="28800" windowHeight="12435"/>
  </bookViews>
  <sheets>
    <sheet name="A5.1-IC2.3-Performanta-creatie" sheetId="7" r:id="rId1"/>
    <sheet name="Lista_festivaluri" sheetId="9" r:id="rId2"/>
    <sheet name="Domenii-CNATDCU" sheetId="10" r:id="rId3"/>
  </sheets>
  <definedNames>
    <definedName name="_xlnm.Print_Area" localSheetId="0">'A5.1-IC2.3-Performanta-creatie'!$A$1:$S$26</definedName>
    <definedName name="titlu" comment="1-titlu didactic" localSheetId="2">#REF!</definedName>
    <definedName name="titlu" comment="1-titlu didactic">#REF!</definedName>
  </definedNames>
  <calcPr calcId="152511"/>
</workbook>
</file>

<file path=xl/calcChain.xml><?xml version="1.0" encoding="utf-8"?>
<calcChain xmlns="http://schemas.openxmlformats.org/spreadsheetml/2006/main">
  <c r="E5" i="7" l="1"/>
  <c r="F23" i="7" l="1"/>
  <c r="F25" i="7" s="1"/>
  <c r="G23" i="7"/>
  <c r="G25" i="7" s="1"/>
  <c r="H23" i="7"/>
  <c r="H25" i="7" s="1"/>
  <c r="I23" i="7"/>
  <c r="I25" i="7" s="1"/>
  <c r="J23" i="7"/>
  <c r="J25" i="7" s="1"/>
  <c r="K23" i="7"/>
  <c r="K25" i="7" s="1"/>
  <c r="L23" i="7"/>
  <c r="L25" i="7" s="1"/>
  <c r="M23" i="7"/>
  <c r="M25" i="7" s="1"/>
  <c r="N23" i="7"/>
  <c r="N25" i="7" s="1"/>
  <c r="O23" i="7"/>
  <c r="O25" i="7" s="1"/>
  <c r="P23" i="7"/>
  <c r="P25" i="7" s="1"/>
  <c r="Q23" i="7"/>
  <c r="Q25" i="7" s="1"/>
  <c r="R23" i="7"/>
  <c r="R25" i="7" s="1"/>
  <c r="S23" i="7"/>
  <c r="S25" i="7" s="1"/>
  <c r="E23" i="7"/>
  <c r="E25" i="7" s="1"/>
  <c r="E26" i="7"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<sst xmlns="http://schemas.openxmlformats.org/spreadsheetml/2006/main" count="241" uniqueCount="163">
  <si>
    <t>A</t>
  </si>
  <si>
    <t>B</t>
  </si>
  <si>
    <t>C</t>
  </si>
  <si>
    <t>Nr. 
Crt</t>
  </si>
  <si>
    <t>D</t>
  </si>
  <si>
    <t>Proiecte individuale</t>
  </si>
  <si>
    <t>Proiecte grup</t>
  </si>
  <si>
    <t xml:space="preserve">Premii individuale </t>
  </si>
  <si>
    <t>Manifestare/
festival/concurs</t>
  </si>
  <si>
    <t xml:space="preserve">Nominalizări individuale </t>
  </si>
  <si>
    <t>Puncte (pe categorii)</t>
  </si>
  <si>
    <t>Date de identificare activitate de creaţie artistică</t>
  </si>
  <si>
    <t>An referinţă</t>
  </si>
  <si>
    <t>Total general (nr.proiecte/nominalizări/premii)</t>
  </si>
  <si>
    <t>Punctaj total (general) pentru performanţa creaţiei artistice</t>
  </si>
  <si>
    <t>Universitatea</t>
  </si>
  <si>
    <t>Nume şi prenume</t>
  </si>
  <si>
    <t>Proiecte colective</t>
  </si>
  <si>
    <r>
      <rPr>
        <b/>
        <sz val="9"/>
        <color indexed="8"/>
        <rFont val="Times New Roman"/>
        <family val="1"/>
      </rPr>
      <t xml:space="preserve">NOTĂ: 
</t>
    </r>
    <r>
      <rPr>
        <sz val="9"/>
        <color indexed="8"/>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indexed="8"/>
        <rFont val="Times New Roman"/>
        <family val="1"/>
        <charset val="238"/>
      </rPr>
      <t>Important! Pentru fiecare activitate de creaţie artistică (rând din tabel), se va completa doar cu o singura valoare "1" în una din coloanele 1 - 15.</t>
    </r>
  </si>
  <si>
    <t>Cod domeniu studiu raportare CNATDCU (cod_DS)</t>
  </si>
  <si>
    <t>Domeniu studiu raportare CNATDCU</t>
  </si>
  <si>
    <t>Punctaj CNATDCU</t>
  </si>
  <si>
    <t>Se va completa codul corespunzător domeniului pentru care s-a raportat fişa de verificare CNATCDU (codul este corespunzător nr.din col.A, cod_DS (CNATDCU), din sheet-ul Domenii-CNATDCU).</t>
  </si>
  <si>
    <t>Câmp completat automat la introducerea codului DS in coloana alăturată</t>
  </si>
  <si>
    <t xml:space="preserve">Se va (vor) menționa indicativul(ele) criteriului(iilor) neîndeplinit(e). </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</si>
  <si>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</si>
  <si>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</si>
  <si>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</si>
  <si>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</si>
  <si>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</si>
  <si>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</si>
  <si>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</si>
  <si>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</si>
  <si>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</si>
  <si>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</si>
  <si>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</si>
  <si>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</si>
  <si>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</si>
  <si>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</si>
  <si>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</si>
  <si>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</si>
  <si>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</si>
  <si>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</si>
  <si>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</si>
  <si>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</si>
  <si>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</si>
  <si>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</si>
  <si>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</si>
  <si>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</si>
  <si>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</si>
  <si>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</si>
  <si>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</si>
  <si>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</si>
  <si>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</si>
  <si>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</si>
  <si>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</si>
  <si>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</si>
  <si>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</si>
  <si>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</si>
  <si>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</si>
  <si>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</si>
  <si>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</si>
  <si>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</si>
  <si>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</si>
  <si>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</si>
  <si>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</si>
  <si>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</si>
  <si>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</si>
  <si>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</si>
  <si>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</si>
  <si>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</si>
  <si>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</si>
  <si>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</si>
  <si>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</si>
  <si>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</si>
  <si>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</si>
  <si>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</si>
  <si>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</si>
  <si>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</si>
  <si>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</si>
  <si>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</si>
  <si>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</si>
  <si>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</si>
  <si>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</si>
  <si>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</si>
  <si>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</si>
  <si>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</si>
  <si>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</si>
  <si>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</si>
  <si>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</si>
  <si>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</si>
  <si>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</si>
  <si>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</si>
  <si>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</si>
  <si>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</si>
  <si>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</si>
  <si>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</si>
  <si>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Sociologie</t>
  </si>
  <si>
    <t>Relaţii internaţionale şi studii europene</t>
  </si>
  <si>
    <t>Ştiinţe politice</t>
  </si>
  <si>
    <t>Ştiinţe militare, informaţii şi ordine publică</t>
  </si>
  <si>
    <t>Administrarea afacerilor</t>
  </si>
  <si>
    <t>Ştiinţe economice</t>
  </si>
  <si>
    <t>Contabilitate</t>
  </si>
  <si>
    <t>Economie</t>
  </si>
  <si>
    <t>Finanţe</t>
  </si>
  <si>
    <t>Management</t>
  </si>
  <si>
    <t>Marketing</t>
  </si>
  <si>
    <t>Economie şi afaceri internaţionale</t>
  </si>
  <si>
    <t>Psihologie</t>
  </si>
  <si>
    <t>Psihologie şi ştiinţe comportamentale</t>
  </si>
  <si>
    <t>Ştiinţe ale educaţiei</t>
  </si>
  <si>
    <t>Filologie</t>
  </si>
  <si>
    <t>Ştiinţe umaniste şi arte</t>
  </si>
  <si>
    <t>Filosofie</t>
  </si>
  <si>
    <t>Istorie</t>
  </si>
  <si>
    <t>Teologie</t>
  </si>
  <si>
    <t>Studii culturale</t>
  </si>
  <si>
    <t>Arhitectură</t>
  </si>
  <si>
    <t>Arhitectură şi urbanism</t>
  </si>
  <si>
    <t>Urbanism</t>
  </si>
  <si>
    <t>Arte vizuale</t>
  </si>
  <si>
    <t>Arte vizuale (fără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</si>
  <si>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</si>
  <si>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</si>
  <si>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</si>
  <si>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</si>
  <si>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</si>
  <si>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</si>
  <si>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</si>
  <si>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Ştiinţa Sportului şi Educaţiei Fizice</t>
  </si>
  <si>
    <t>Elemente de identificare ale activităţii artistice desfăşurate (domeniul de creatie artistica, denumirea activitatii de creaţie artistică, loc etc.).</t>
  </si>
  <si>
    <t>Punctajul rezultat pe categorii</t>
  </si>
  <si>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</si>
  <si>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</si>
  <si>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</si>
  <si>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Cité de la Musique Paris, Barbican Center London);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și concerte/spectacole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</si>
  <si>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CNP/facultate/departament (opțional)</t>
  </si>
  <si>
    <t>Anexa 5.1. Fişa individuală pentru performanţa creaţiei artistice - IC2.3 (ultimii 4 ani, perioada 2017-2020)</t>
  </si>
  <si>
    <t>Se selectează din lista predefinită anul de referinţă, din perioada 2017-2020, în care a fost realizat proiectul de creaţie artistică, respectiv s-a obţinut nominalizarea sau premiul.</t>
  </si>
  <si>
    <r>
      <t xml:space="preserve">Se va completa punctajul final din fișa individuală CNATDCU. </t>
    </r>
    <r>
      <rPr>
        <sz val="7"/>
        <color indexed="10"/>
        <rFont val="Times New Roman"/>
        <family val="1"/>
      </rPr>
      <t>Important! Se vor utiliza criteriile CNATDCU aflate în vigoare la 1 ianuarie 2021</t>
    </r>
  </si>
  <si>
    <t>Se va marca printr-un "1", în situaţia în care un cadru didactic nu realizează unul dintre criteriile obligatorii stabilite de CNATDCU.</t>
  </si>
  <si>
    <t>Criteriu CNATDCU neîndeplinit</t>
  </si>
  <si>
    <t>Indicativ criteriu CNATDCU neîndeplinit</t>
  </si>
  <si>
    <r>
      <t xml:space="preserve">Date de identificare ale cadrului didactic
</t>
    </r>
    <r>
      <rPr>
        <b/>
        <sz val="8"/>
        <color rgb="FFFF0000"/>
        <rFont val="Times New Roman"/>
        <family val="1"/>
      </rPr>
      <t>Informații necesare pentru centralizarea la nivel institutional și identificarea cadrelor didactice și de cercetare selectate aleatoriu de către CNFIS în vederea validării informațiilor raportate. 
Numele și CNP-ul nu vor fi raportatate către CNFIS-ME in Anexa 1 - instituțională.</t>
    </r>
  </si>
  <si>
    <r>
      <t xml:space="preserve">Nominalizările, respectiv premiile individuale obținute la nivel național, internațonal și internaţional de vârf
</t>
    </r>
    <r>
      <rPr>
        <b/>
        <sz val="8"/>
        <rFont val="Times New Roman"/>
        <family val="1"/>
      </rPr>
      <t>Sunt incluse si nominalizarile obtinute ca membru al unui grup artistic.</t>
    </r>
  </si>
  <si>
    <t>național</t>
  </si>
  <si>
    <t>internațional de vârf</t>
  </si>
  <si>
    <t>internațional</t>
  </si>
  <si>
    <t>Date de identificare ale evenimentului unde s-a prezentat proiectul sau s-a obtinut nominalizarea/premiul (nume eveniment, locul și data desfășurării etc).</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</si>
  <si>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</si>
  <si>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</si>
  <si>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</si>
  <si>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</si>
  <si>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</si>
  <si>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</si>
  <si>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</si>
  <si>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</si>
  <si>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</si>
  <si>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</si>
  <si>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</si>
  <si>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Nr. participanți proiecte grup/proiecte colective (din universitate)</t>
  </si>
  <si>
    <t>Se completeaza cu numarul total de participanti din universitate (titulari sau angajați pe perioada determinată conf. LEN nr.1/2011)</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</si>
</sst>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9"/>
      <color indexed="81"/>
      <name val="Tahoma"/>
      <family val="2"/>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7"/>
      <color indexed="10"/>
      <name val="Times New Roman"/>
      <family val="1"/>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b/>
      <sz val="10"/>
      <color theme="1"/>
      <name val="Times New Roman"/>
      <family val="1"/>
    </font>
    <font>
      <sz val="8"/>
      <color theme="1"/>
      <name val="Times New Roman"/>
      <family val="1"/>
    </font>
    <font>
      <sz val="7"/>
      <color theme="1"/>
      <name val="Times New Roman"/>
      <family val="1"/>
    </font>
    <font>
      <sz val="6"/>
      <color theme="1"/>
      <name val="Times New Roman"/>
      <family val="1"/>
    </font>
    <font>
      <sz val="10"/>
      <color theme="1"/>
      <name val="Times New Roman"/>
      <family val="1"/>
    </font>
    <font>
      <sz val="10.5"/>
      <color theme="1"/>
      <name val="Times New Roman"/>
      <family val="1"/>
    </font>
    <font>
      <sz val="8"/>
      <color rgb="FFFF0000"/>
      <name val="Times New Roman"/>
      <family val="1"/>
    </font>
    <font>
      <b/>
      <sz val="10"/>
      <color theme="1"/>
      <name val="Times New Roman"/>
      <family val="1"/>
      <charset val="238"/>
    </font>
    <font>
      <b/>
      <i/>
      <sz val="10"/>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
      <b/>
      <sz val="8"/>
      <color rgb="FFFF0000"/>
      <name val="Times New Roman"/>
      <family val="1"/>
    </font>
    <font>
      <sz val="9"/>
      <color theme="1"/>
      <name val="Arial Narrow"/>
      <family val="2"/>
    </font>
  </fonts>
  <fills count="8">
    <fill>
      <patternFill patternType="none"/>
    </fill>
    <fill>
      <patternFill patternType="gray125"/>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s>
  <cellStyleXfs count="2">
    <xf numFmtId="0" fontId="0" fillId="0" borderId="0"/>
    <xf numFmtId="0" fontId="10" fillId="0" borderId="0"/>
  </cellStyleXfs>
  <cellXfs count="95">
    <xf numFmtId="0" fontId="0" fillId="0" borderId="0" xfId="0"/>
    <xf numFmtId="0" fontId="20" fillId="0" borderId="0" xfId="0" applyFont="1"/>
    <xf numFmtId="0" fontId="12" fillId="0" borderId="9" xfId="1" applyFont="1" applyFill="1" applyBorder="1" applyAlignment="1">
      <alignment horizontal="left" vertical="center" wrapText="1"/>
    </xf>
    <xf numFmtId="0" fontId="13" fillId="0" borderId="9" xfId="1" applyFont="1" applyBorder="1" applyAlignment="1">
      <alignment horizontal="left" vertical="center" wrapText="1"/>
    </xf>
    <xf numFmtId="1" fontId="15" fillId="0" borderId="10" xfId="1" applyNumberFormat="1" applyFont="1" applyFill="1" applyBorder="1" applyAlignment="1">
      <alignment horizontal="right" vertical="center" wrapText="1"/>
    </xf>
    <xf numFmtId="0" fontId="16" fillId="0" borderId="6" xfId="1" applyFont="1" applyBorder="1" applyAlignment="1">
      <alignment horizontal="left" vertical="center" wrapText="1"/>
    </xf>
    <xf numFmtId="1" fontId="15" fillId="0" borderId="11" xfId="1" applyNumberFormat="1" applyFont="1" applyFill="1" applyBorder="1" applyAlignment="1">
      <alignment horizontal="right" vertical="center" wrapText="1"/>
    </xf>
    <xf numFmtId="0" fontId="16" fillId="0" borderId="7" xfId="1" applyFont="1" applyBorder="1" applyAlignment="1">
      <alignment horizontal="left" vertical="center" wrapText="1"/>
    </xf>
    <xf numFmtId="0" fontId="16" fillId="0" borderId="1" xfId="1" applyFont="1" applyBorder="1" applyAlignment="1">
      <alignment horizontal="left" vertical="center" wrapText="1"/>
    </xf>
    <xf numFmtId="1" fontId="15" fillId="0" borderId="12" xfId="1" applyNumberFormat="1" applyFont="1" applyFill="1" applyBorder="1" applyAlignment="1">
      <alignment horizontal="right" vertical="center" wrapText="1"/>
    </xf>
    <xf numFmtId="1" fontId="15" fillId="0" borderId="13" xfId="1" applyNumberFormat="1" applyFont="1" applyFill="1" applyBorder="1" applyAlignment="1">
      <alignment vertical="center" wrapText="1"/>
    </xf>
    <xf numFmtId="16" fontId="20" fillId="0" borderId="0" xfId="0" applyNumberFormat="1" applyFont="1"/>
    <xf numFmtId="0" fontId="24" fillId="0" borderId="0" xfId="0" applyFont="1" applyFill="1"/>
    <xf numFmtId="0" fontId="24" fillId="0" borderId="0" xfId="0" applyFont="1" applyAlignment="1">
      <alignment vertical="center" wrapText="1" shrinkToFit="1"/>
    </xf>
    <xf numFmtId="0" fontId="24" fillId="0" borderId="0" xfId="0" applyFont="1" applyAlignment="1">
      <alignment horizontal="left" vertical="center" wrapText="1" shrinkToFit="1"/>
    </xf>
    <xf numFmtId="0" fontId="26" fillId="3" borderId="11" xfId="0" applyFont="1" applyFill="1" applyBorder="1" applyProtection="1">
      <protection locked="0"/>
    </xf>
    <xf numFmtId="0" fontId="26" fillId="3" borderId="7" xfId="0" applyFont="1" applyFill="1" applyBorder="1" applyAlignment="1" applyProtection="1">
      <alignment horizontal="center"/>
      <protection locked="0"/>
    </xf>
    <xf numFmtId="49" fontId="26" fillId="3" borderId="7" xfId="0" applyNumberFormat="1" applyFont="1" applyFill="1" applyBorder="1" applyAlignment="1" applyProtection="1">
      <alignment horizontal="left" vertical="top" wrapText="1"/>
      <protection locked="0"/>
    </xf>
    <xf numFmtId="1" fontId="26" fillId="3" borderId="7" xfId="0" applyNumberFormat="1" applyFont="1" applyFill="1" applyBorder="1" applyProtection="1">
      <protection locked="0"/>
    </xf>
    <xf numFmtId="1" fontId="26" fillId="3" borderId="8" xfId="0" applyNumberFormat="1" applyFont="1" applyFill="1" applyBorder="1" applyProtection="1">
      <protection locked="0"/>
    </xf>
    <xf numFmtId="0" fontId="26" fillId="3" borderId="13" xfId="0" applyFont="1" applyFill="1" applyBorder="1" applyProtection="1">
      <protection locked="0"/>
    </xf>
    <xf numFmtId="49" fontId="26" fillId="3" borderId="9" xfId="0" applyNumberFormat="1" applyFont="1" applyFill="1" applyBorder="1" applyAlignment="1" applyProtection="1">
      <alignment horizontal="left" vertical="top" wrapText="1"/>
      <protection locked="0"/>
    </xf>
    <xf numFmtId="0" fontId="25" fillId="0" borderId="18" xfId="0" applyFont="1" applyBorder="1" applyAlignment="1" applyProtection="1">
      <alignment vertical="center" wrapText="1"/>
    </xf>
    <xf numFmtId="0" fontId="20" fillId="0" borderId="0" xfId="0" applyFont="1" applyProtection="1">
      <protection locked="0"/>
    </xf>
    <xf numFmtId="0" fontId="20" fillId="0" borderId="0" xfId="0" applyFont="1" applyBorder="1" applyProtection="1">
      <protection locked="0"/>
    </xf>
    <xf numFmtId="0" fontId="25" fillId="3" borderId="14" xfId="0" applyFont="1" applyFill="1" applyBorder="1" applyAlignment="1" applyProtection="1">
      <alignment horizontal="center" vertical="center" wrapText="1"/>
      <protection locked="0"/>
    </xf>
    <xf numFmtId="0" fontId="25" fillId="0" borderId="14" xfId="0" applyFont="1" applyBorder="1" applyAlignment="1" applyProtection="1">
      <alignment vertical="center" wrapText="1"/>
    </xf>
    <xf numFmtId="49" fontId="25" fillId="0" borderId="19" xfId="0" applyNumberFormat="1"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49" fontId="27" fillId="0" borderId="19" xfId="0" applyNumberFormat="1" applyFont="1" applyFill="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7" fillId="0" borderId="14" xfId="0" applyFont="1" applyBorder="1" applyAlignment="1" applyProtection="1">
      <alignment horizontal="center" vertical="center" textRotation="90" wrapText="1"/>
    </xf>
    <xf numFmtId="0" fontId="27" fillId="0" borderId="17" xfId="0" applyFont="1" applyBorder="1" applyAlignment="1" applyProtection="1">
      <alignment horizontal="center" vertical="center" textRotation="90" wrapText="1"/>
    </xf>
    <xf numFmtId="0" fontId="28" fillId="0" borderId="17" xfId="0" applyFont="1" applyBorder="1" applyAlignment="1" applyProtection="1">
      <alignment horizontal="center" vertical="center" textRotation="90" wrapText="1"/>
    </xf>
    <xf numFmtId="0" fontId="31" fillId="0" borderId="14"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2"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1" fontId="22" fillId="0" borderId="6" xfId="0" applyNumberFormat="1" applyFont="1" applyBorder="1" applyAlignment="1" applyProtection="1">
      <alignment horizontal="center"/>
    </xf>
    <xf numFmtId="0" fontId="23" fillId="0" borderId="7" xfId="0" applyFont="1" applyFill="1" applyBorder="1" applyAlignment="1" applyProtection="1">
      <alignment horizontal="center"/>
    </xf>
    <xf numFmtId="0" fontId="23" fillId="0" borderId="8" xfId="0" applyFont="1" applyFill="1" applyBorder="1" applyAlignment="1" applyProtection="1">
      <alignment horizontal="center"/>
    </xf>
    <xf numFmtId="0" fontId="24" fillId="0" borderId="7" xfId="0" applyFont="1" applyBorder="1" applyAlignment="1" applyProtection="1">
      <alignment horizontal="center"/>
    </xf>
    <xf numFmtId="0" fontId="21" fillId="0" borderId="0" xfId="0" applyFont="1" applyProtection="1"/>
    <xf numFmtId="0" fontId="11" fillId="0" borderId="9" xfId="1" applyFont="1" applyBorder="1" applyAlignment="1">
      <alignment horizontal="center" vertical="center" wrapText="1"/>
    </xf>
    <xf numFmtId="1" fontId="14" fillId="2" borderId="10" xfId="1" applyNumberFormat="1" applyFont="1" applyFill="1" applyBorder="1" applyAlignment="1">
      <alignment horizontal="center" vertical="center" wrapText="1"/>
    </xf>
    <xf numFmtId="1" fontId="14" fillId="2" borderId="11" xfId="1" applyNumberFormat="1" applyFont="1" applyFill="1" applyBorder="1" applyAlignment="1">
      <alignment horizontal="center" vertical="center" wrapText="1"/>
    </xf>
    <xf numFmtId="0" fontId="16" fillId="7" borderId="7" xfId="0" applyFont="1" applyFill="1" applyBorder="1" applyAlignment="1">
      <alignment vertical="center" wrapText="1"/>
    </xf>
    <xf numFmtId="1" fontId="14" fillId="2" borderId="12" xfId="1" applyNumberFormat="1" applyFont="1" applyFill="1" applyBorder="1" applyAlignment="1">
      <alignment horizontal="center" vertical="center" wrapText="1"/>
    </xf>
    <xf numFmtId="1" fontId="14" fillId="2" borderId="13" xfId="1" applyNumberFormat="1" applyFont="1" applyFill="1" applyBorder="1" applyAlignment="1">
      <alignment horizontal="center" vertical="center" wrapText="1"/>
    </xf>
    <xf numFmtId="0" fontId="41" fillId="7" borderId="7" xfId="0" applyFont="1" applyFill="1" applyBorder="1" applyAlignment="1">
      <alignment vertical="center" wrapText="1"/>
    </xf>
    <xf numFmtId="0" fontId="24" fillId="0" borderId="0" xfId="0" applyFont="1" applyAlignment="1">
      <alignment horizontal="center"/>
    </xf>
    <xf numFmtId="0" fontId="41" fillId="0" borderId="0" xfId="0" applyFont="1" applyAlignment="1">
      <alignment vertical="center" wrapText="1" shrinkToFit="1"/>
    </xf>
    <xf numFmtId="0" fontId="7" fillId="0" borderId="5" xfId="0" applyFont="1" applyBorder="1" applyAlignment="1" applyProtection="1">
      <alignment horizontal="center" vertical="center" wrapText="1"/>
      <protection locked="0"/>
    </xf>
    <xf numFmtId="0" fontId="20" fillId="4" borderId="0" xfId="0" applyFont="1" applyFill="1" applyAlignment="1" applyProtection="1"/>
    <xf numFmtId="0" fontId="4" fillId="0" borderId="3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5" fillId="5" borderId="31" xfId="0" applyFont="1" applyFill="1" applyBorder="1" applyAlignment="1" applyProtection="1">
      <alignment horizontal="center" wrapText="1"/>
    </xf>
    <xf numFmtId="0" fontId="5" fillId="5" borderId="32" xfId="0" applyFont="1" applyFill="1" applyBorder="1" applyAlignment="1" applyProtection="1">
      <alignment horizontal="center" wrapText="1"/>
    </xf>
    <xf numFmtId="0" fontId="21" fillId="0" borderId="12" xfId="0" applyFont="1" applyBorder="1" applyAlignment="1" applyProtection="1">
      <alignment horizontal="left"/>
    </xf>
    <xf numFmtId="0" fontId="21" fillId="0" borderId="1" xfId="0" applyFont="1" applyBorder="1" applyAlignment="1" applyProtection="1">
      <alignment horizontal="left"/>
    </xf>
    <xf numFmtId="0" fontId="4" fillId="0" borderId="6"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2" fillId="0" borderId="1" xfId="0" applyNumberFormat="1" applyFont="1" applyBorder="1" applyAlignment="1" applyProtection="1">
      <alignment horizontal="center"/>
    </xf>
    <xf numFmtId="0" fontId="32" fillId="0" borderId="2" xfId="0" applyNumberFormat="1" applyFont="1" applyBorder="1" applyAlignment="1" applyProtection="1">
      <alignment horizontal="center"/>
    </xf>
    <xf numFmtId="0" fontId="21" fillId="0" borderId="10" xfId="0" applyFont="1" applyBorder="1" applyAlignment="1" applyProtection="1">
      <alignment horizontal="left"/>
    </xf>
    <xf numFmtId="0" fontId="21" fillId="0" borderId="6" xfId="0" applyFont="1" applyBorder="1" applyAlignment="1" applyProtection="1">
      <alignment horizontal="left"/>
    </xf>
    <xf numFmtId="0" fontId="33" fillId="0" borderId="11" xfId="0" applyFont="1" applyBorder="1" applyAlignment="1" applyProtection="1">
      <alignment horizontal="left" indent="1"/>
    </xf>
    <xf numFmtId="0" fontId="33" fillId="0" borderId="7" xfId="0" applyFont="1" applyBorder="1" applyAlignment="1" applyProtection="1">
      <alignment horizontal="left" inden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49" fontId="25" fillId="3" borderId="18" xfId="0" applyNumberFormat="1"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49" fontId="25" fillId="3" borderId="25"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0" fillId="6" borderId="0" xfId="0" applyFont="1" applyFill="1" applyBorder="1" applyAlignment="1">
      <alignment horizontal="left" vertical="top" wrapText="1"/>
    </xf>
    <xf numFmtId="0" fontId="16" fillId="0" borderId="27" xfId="1" applyFont="1" applyBorder="1" applyAlignment="1">
      <alignment horizontal="left" vertical="center" wrapText="1"/>
    </xf>
    <xf numFmtId="0" fontId="16" fillId="0" borderId="29" xfId="1" applyFont="1" applyBorder="1" applyAlignment="1">
      <alignment horizontal="left" vertical="center" wrapText="1"/>
    </xf>
    <xf numFmtId="0" fontId="16" fillId="0" borderId="28" xfId="1" applyFont="1" applyBorder="1" applyAlignment="1">
      <alignment horizontal="left" vertical="center" wrapText="1"/>
    </xf>
  </cellXfs>
  <cellStyles count="2">
    <cellStyle name="Normal" xfId="0" builtinId="0"/>
    <cellStyle name="Normal_tabele" xfId="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6"/>
  <sheetViews>
    <sheetView tabSelected="1" zoomScaleNormal="100" workbookViewId="0">
      <selection activeCell="B4" sqref="B4:C4"/>
    </sheetView>
  </sheetViews>
  <sheetFormatPr defaultColWidth="9.140625" defaultRowHeight="15"/>
  <cols>
    <col min="1" max="1" width="4.140625" style="23" customWidth="1"/>
    <col min="2" max="2" width="28.140625" style="23" customWidth="1"/>
    <col min="3" max="3" width="31.7109375" style="23" customWidth="1"/>
    <col min="4" max="4" width="45.28515625" style="23" customWidth="1"/>
    <col min="5" max="5" width="10.5703125" style="23" customWidth="1"/>
    <col min="6" max="6" width="11.42578125" style="23" customWidth="1"/>
    <col min="7" max="7" width="9.140625" style="23" customWidth="1"/>
    <col min="8" max="8" width="7.5703125" style="23" customWidth="1"/>
    <col min="9" max="13" width="5.42578125" style="23" customWidth="1"/>
    <col min="14" max="16" width="6.5703125" style="23" customWidth="1"/>
    <col min="17" max="19" width="5.42578125" style="23" customWidth="1"/>
    <col min="20" max="20" width="23" style="23" customWidth="1"/>
    <col min="21" max="22" width="9.140625" style="23"/>
    <col min="23" max="23" width="0" style="23" hidden="1" customWidth="1"/>
    <col min="24" max="16384" width="9.140625" style="23"/>
  </cols>
  <sheetData>
    <row r="1" spans="1:23" ht="14.25" customHeight="1" thickBot="1">
      <c r="A1" s="47" t="s">
        <v>138</v>
      </c>
    </row>
    <row r="2" spans="1:23" ht="17.25" customHeight="1" thickBot="1">
      <c r="B2" s="22" t="s">
        <v>15</v>
      </c>
      <c r="C2" s="79"/>
      <c r="D2" s="80"/>
      <c r="E2" s="80"/>
      <c r="F2" s="80"/>
      <c r="G2" s="80"/>
      <c r="H2" s="81"/>
      <c r="I2" s="24"/>
      <c r="W2" s="23">
        <v>2017</v>
      </c>
    </row>
    <row r="3" spans="1:23" ht="50.25" customHeight="1" thickBot="1">
      <c r="B3" s="26" t="s">
        <v>16</v>
      </c>
      <c r="C3" s="27" t="s">
        <v>137</v>
      </c>
      <c r="D3" s="28" t="s">
        <v>19</v>
      </c>
      <c r="E3" s="29" t="s">
        <v>20</v>
      </c>
      <c r="F3" s="29" t="s">
        <v>21</v>
      </c>
      <c r="G3" s="29" t="s">
        <v>142</v>
      </c>
      <c r="H3" s="29" t="s">
        <v>143</v>
      </c>
      <c r="W3" s="23">
        <v>2018</v>
      </c>
    </row>
    <row r="4" spans="1:23" ht="72" customHeight="1" thickBot="1">
      <c r="B4" s="85" t="s">
        <v>144</v>
      </c>
      <c r="C4" s="86"/>
      <c r="D4" s="30" t="s">
        <v>22</v>
      </c>
      <c r="E4" s="31" t="s">
        <v>23</v>
      </c>
      <c r="F4" s="32" t="s">
        <v>140</v>
      </c>
      <c r="G4" s="33" t="s">
        <v>141</v>
      </c>
      <c r="H4" s="31" t="s">
        <v>24</v>
      </c>
      <c r="W4" s="23">
        <v>2019</v>
      </c>
    </row>
    <row r="5" spans="1:23" ht="25.5" customHeight="1" thickBot="1">
      <c r="B5" s="25"/>
      <c r="C5" s="25"/>
      <c r="D5" s="25"/>
      <c r="E5" s="34" t="str">
        <f>IFERROR(VLOOKUP(D5,'Domenii-CNATDCU'!$A$2:$C$87,3,FALSE),"câmp completat automat la introducerea codului DS-pentru verificare")</f>
        <v>câmp completat automat la introducerea codului DS-pentru verificare</v>
      </c>
      <c r="F5" s="25"/>
      <c r="G5" s="25"/>
      <c r="H5" s="25"/>
      <c r="W5" s="23">
        <v>2020</v>
      </c>
    </row>
    <row r="6" spans="1:23" ht="6.75" customHeight="1">
      <c r="A6" s="58"/>
      <c r="B6" s="58"/>
      <c r="C6" s="58"/>
      <c r="D6" s="58"/>
      <c r="E6" s="58"/>
      <c r="F6" s="58"/>
      <c r="G6" s="58"/>
      <c r="H6" s="58"/>
      <c r="I6" s="58"/>
      <c r="J6" s="58"/>
      <c r="K6" s="58"/>
      <c r="L6" s="58"/>
      <c r="M6" s="58"/>
      <c r="N6" s="58"/>
      <c r="O6" s="58"/>
      <c r="P6" s="58"/>
      <c r="Q6" s="58"/>
      <c r="R6" s="58"/>
      <c r="S6" s="58"/>
      <c r="T6" s="58"/>
    </row>
    <row r="7" spans="1:23" ht="62.25" customHeight="1" thickBot="1">
      <c r="A7" s="61" t="s">
        <v>18</v>
      </c>
      <c r="B7" s="62"/>
      <c r="C7" s="62"/>
      <c r="D7" s="62"/>
      <c r="E7" s="62"/>
      <c r="F7" s="62"/>
      <c r="G7" s="62"/>
      <c r="H7" s="62"/>
      <c r="I7" s="62"/>
      <c r="J7" s="62"/>
      <c r="K7" s="62"/>
      <c r="L7" s="62"/>
      <c r="M7" s="62"/>
      <c r="N7" s="62"/>
      <c r="O7" s="62"/>
      <c r="P7" s="62"/>
      <c r="Q7" s="62"/>
      <c r="R7" s="62"/>
      <c r="S7" s="62"/>
      <c r="T7" s="62"/>
    </row>
    <row r="8" spans="1:23" ht="25.5" customHeight="1">
      <c r="A8" s="83" t="s">
        <v>3</v>
      </c>
      <c r="B8" s="89" t="s">
        <v>12</v>
      </c>
      <c r="C8" s="89" t="s">
        <v>11</v>
      </c>
      <c r="D8" s="87" t="s">
        <v>8</v>
      </c>
      <c r="E8" s="65" t="s">
        <v>5</v>
      </c>
      <c r="F8" s="65"/>
      <c r="G8" s="65"/>
      <c r="H8" s="65" t="s">
        <v>6</v>
      </c>
      <c r="I8" s="65"/>
      <c r="J8" s="65"/>
      <c r="K8" s="65" t="s">
        <v>17</v>
      </c>
      <c r="L8" s="65"/>
      <c r="M8" s="65"/>
      <c r="N8" s="65" t="s">
        <v>9</v>
      </c>
      <c r="O8" s="65"/>
      <c r="P8" s="65"/>
      <c r="Q8" s="65" t="s">
        <v>7</v>
      </c>
      <c r="R8" s="65"/>
      <c r="S8" s="66"/>
      <c r="T8" s="59" t="s">
        <v>161</v>
      </c>
    </row>
    <row r="9" spans="1:23" ht="64.5" customHeight="1" thickBot="1">
      <c r="A9" s="84"/>
      <c r="B9" s="90"/>
      <c r="C9" s="90"/>
      <c r="D9" s="88"/>
      <c r="E9" s="35" t="s">
        <v>146</v>
      </c>
      <c r="F9" s="35" t="s">
        <v>148</v>
      </c>
      <c r="G9" s="35" t="s">
        <v>147</v>
      </c>
      <c r="H9" s="35" t="s">
        <v>146</v>
      </c>
      <c r="I9" s="35" t="s">
        <v>148</v>
      </c>
      <c r="J9" s="35" t="s">
        <v>147</v>
      </c>
      <c r="K9" s="35" t="s">
        <v>146</v>
      </c>
      <c r="L9" s="35" t="s">
        <v>148</v>
      </c>
      <c r="M9" s="35" t="s">
        <v>147</v>
      </c>
      <c r="N9" s="35" t="s">
        <v>146</v>
      </c>
      <c r="O9" s="35" t="s">
        <v>148</v>
      </c>
      <c r="P9" s="35" t="s">
        <v>147</v>
      </c>
      <c r="Q9" s="35" t="s">
        <v>146</v>
      </c>
      <c r="R9" s="35" t="s">
        <v>148</v>
      </c>
      <c r="S9" s="35" t="s">
        <v>147</v>
      </c>
      <c r="T9" s="60"/>
    </row>
    <row r="10" spans="1:23" ht="57" customHeight="1">
      <c r="A10" s="36"/>
      <c r="B10" s="37" t="s">
        <v>139</v>
      </c>
      <c r="C10" s="37" t="s">
        <v>131</v>
      </c>
      <c r="D10" s="38" t="s">
        <v>149</v>
      </c>
      <c r="E10" s="76" t="s">
        <v>133</v>
      </c>
      <c r="F10" s="77"/>
      <c r="G10" s="78"/>
      <c r="H10" s="73" t="s">
        <v>134</v>
      </c>
      <c r="I10" s="74"/>
      <c r="J10" s="75"/>
      <c r="K10" s="73" t="s">
        <v>135</v>
      </c>
      <c r="L10" s="74"/>
      <c r="M10" s="75"/>
      <c r="N10" s="73" t="s">
        <v>145</v>
      </c>
      <c r="O10" s="74"/>
      <c r="P10" s="74"/>
      <c r="Q10" s="74"/>
      <c r="R10" s="74"/>
      <c r="S10" s="82"/>
      <c r="T10" s="37" t="s">
        <v>162</v>
      </c>
    </row>
    <row r="11" spans="1:23" ht="11.25" customHeight="1">
      <c r="A11" s="39" t="s">
        <v>0</v>
      </c>
      <c r="B11" s="40" t="s">
        <v>1</v>
      </c>
      <c r="C11" s="40" t="s">
        <v>2</v>
      </c>
      <c r="D11" s="41" t="s">
        <v>4</v>
      </c>
      <c r="E11" s="40">
        <v>1</v>
      </c>
      <c r="F11" s="40">
        <v>2</v>
      </c>
      <c r="G11" s="40">
        <v>3</v>
      </c>
      <c r="H11" s="40">
        <v>4</v>
      </c>
      <c r="I11" s="40">
        <v>5</v>
      </c>
      <c r="J11" s="40">
        <v>6</v>
      </c>
      <c r="K11" s="40">
        <v>7</v>
      </c>
      <c r="L11" s="40">
        <v>8</v>
      </c>
      <c r="M11" s="40">
        <v>9</v>
      </c>
      <c r="N11" s="40">
        <v>10</v>
      </c>
      <c r="O11" s="40">
        <v>11</v>
      </c>
      <c r="P11" s="40">
        <v>12</v>
      </c>
      <c r="Q11" s="40">
        <v>13</v>
      </c>
      <c r="R11" s="40">
        <v>14</v>
      </c>
      <c r="S11" s="42">
        <v>15</v>
      </c>
      <c r="T11" s="57">
        <v>16</v>
      </c>
    </row>
    <row r="12" spans="1:23">
      <c r="A12" s="15"/>
      <c r="B12" s="16"/>
      <c r="C12" s="17"/>
      <c r="D12" s="17"/>
      <c r="E12" s="18"/>
      <c r="F12" s="18"/>
      <c r="G12" s="18"/>
      <c r="H12" s="18"/>
      <c r="I12" s="18"/>
      <c r="J12" s="18"/>
      <c r="K12" s="18"/>
      <c r="L12" s="18"/>
      <c r="M12" s="18"/>
      <c r="N12" s="18"/>
      <c r="O12" s="18"/>
      <c r="P12" s="18"/>
      <c r="Q12" s="18"/>
      <c r="R12" s="18"/>
      <c r="S12" s="19"/>
      <c r="T12" s="19"/>
    </row>
    <row r="13" spans="1:23">
      <c r="A13" s="15"/>
      <c r="B13" s="16"/>
      <c r="C13" s="17"/>
      <c r="D13" s="17"/>
      <c r="E13" s="18"/>
      <c r="F13" s="18"/>
      <c r="G13" s="18"/>
      <c r="H13" s="18"/>
      <c r="I13" s="18"/>
      <c r="J13" s="18"/>
      <c r="K13" s="18"/>
      <c r="L13" s="18"/>
      <c r="M13" s="18"/>
      <c r="N13" s="18"/>
      <c r="O13" s="18"/>
      <c r="P13" s="18"/>
      <c r="Q13" s="18"/>
      <c r="R13" s="18"/>
      <c r="S13" s="19"/>
      <c r="T13" s="19"/>
    </row>
    <row r="14" spans="1:23">
      <c r="A14" s="15"/>
      <c r="B14" s="16"/>
      <c r="C14" s="17"/>
      <c r="D14" s="17"/>
      <c r="E14" s="18"/>
      <c r="F14" s="18"/>
      <c r="G14" s="18"/>
      <c r="H14" s="18"/>
      <c r="I14" s="18"/>
      <c r="J14" s="18"/>
      <c r="K14" s="18"/>
      <c r="L14" s="18"/>
      <c r="M14" s="18"/>
      <c r="N14" s="18"/>
      <c r="O14" s="18"/>
      <c r="P14" s="18"/>
      <c r="Q14" s="18"/>
      <c r="R14" s="18"/>
      <c r="S14" s="19"/>
      <c r="T14" s="19"/>
    </row>
    <row r="15" spans="1:23">
      <c r="A15" s="15"/>
      <c r="B15" s="16"/>
      <c r="C15" s="17"/>
      <c r="D15" s="17"/>
      <c r="E15" s="18"/>
      <c r="F15" s="18"/>
      <c r="G15" s="18"/>
      <c r="H15" s="18"/>
      <c r="I15" s="18"/>
      <c r="J15" s="18"/>
      <c r="K15" s="18"/>
      <c r="L15" s="18"/>
      <c r="M15" s="18"/>
      <c r="N15" s="18"/>
      <c r="O15" s="18"/>
      <c r="P15" s="18"/>
      <c r="Q15" s="18"/>
      <c r="R15" s="18"/>
      <c r="S15" s="19"/>
      <c r="T15" s="19"/>
    </row>
    <row r="16" spans="1:23">
      <c r="A16" s="15"/>
      <c r="B16" s="16"/>
      <c r="C16" s="17"/>
      <c r="D16" s="17"/>
      <c r="E16" s="18"/>
      <c r="F16" s="18"/>
      <c r="G16" s="18"/>
      <c r="H16" s="18"/>
      <c r="I16" s="18"/>
      <c r="J16" s="18"/>
      <c r="K16" s="18"/>
      <c r="L16" s="18"/>
      <c r="M16" s="18"/>
      <c r="N16" s="18"/>
      <c r="O16" s="18"/>
      <c r="P16" s="18"/>
      <c r="Q16" s="18"/>
      <c r="R16" s="18"/>
      <c r="S16" s="19"/>
      <c r="T16" s="19"/>
    </row>
    <row r="17" spans="1:20">
      <c r="A17" s="15"/>
      <c r="B17" s="16"/>
      <c r="C17" s="17"/>
      <c r="D17" s="17"/>
      <c r="E17" s="18"/>
      <c r="F17" s="18"/>
      <c r="G17" s="18"/>
      <c r="H17" s="18"/>
      <c r="I17" s="18"/>
      <c r="J17" s="18"/>
      <c r="K17" s="18"/>
      <c r="L17" s="18"/>
      <c r="M17" s="18"/>
      <c r="N17" s="18"/>
      <c r="O17" s="18"/>
      <c r="P17" s="18"/>
      <c r="Q17" s="18"/>
      <c r="R17" s="18"/>
      <c r="S17" s="19"/>
      <c r="T17" s="19"/>
    </row>
    <row r="18" spans="1:20">
      <c r="A18" s="15"/>
      <c r="B18" s="16"/>
      <c r="C18" s="17"/>
      <c r="D18" s="17"/>
      <c r="E18" s="18"/>
      <c r="F18" s="18"/>
      <c r="G18" s="18"/>
      <c r="H18" s="18"/>
      <c r="I18" s="18"/>
      <c r="J18" s="18"/>
      <c r="K18" s="18"/>
      <c r="L18" s="18"/>
      <c r="M18" s="18"/>
      <c r="N18" s="18"/>
      <c r="O18" s="18"/>
      <c r="P18" s="18"/>
      <c r="Q18" s="18"/>
      <c r="R18" s="18"/>
      <c r="S18" s="19"/>
      <c r="T18" s="19"/>
    </row>
    <row r="19" spans="1:20">
      <c r="A19" s="15"/>
      <c r="B19" s="16"/>
      <c r="C19" s="17"/>
      <c r="D19" s="17"/>
      <c r="E19" s="18"/>
      <c r="F19" s="18"/>
      <c r="G19" s="18"/>
      <c r="H19" s="18"/>
      <c r="I19" s="18"/>
      <c r="J19" s="18"/>
      <c r="K19" s="18"/>
      <c r="L19" s="18"/>
      <c r="M19" s="18"/>
      <c r="N19" s="18"/>
      <c r="O19" s="18"/>
      <c r="P19" s="18"/>
      <c r="Q19" s="18"/>
      <c r="R19" s="18"/>
      <c r="S19" s="19"/>
      <c r="T19" s="19"/>
    </row>
    <row r="20" spans="1:20">
      <c r="A20" s="15"/>
      <c r="B20" s="16"/>
      <c r="C20" s="17"/>
      <c r="D20" s="17"/>
      <c r="E20" s="18"/>
      <c r="F20" s="18"/>
      <c r="G20" s="18"/>
      <c r="H20" s="18"/>
      <c r="I20" s="18"/>
      <c r="J20" s="18"/>
      <c r="K20" s="18"/>
      <c r="L20" s="18"/>
      <c r="M20" s="18"/>
      <c r="N20" s="18"/>
      <c r="O20" s="18"/>
      <c r="P20" s="18"/>
      <c r="Q20" s="18"/>
      <c r="R20" s="18"/>
      <c r="S20" s="19"/>
      <c r="T20" s="19"/>
    </row>
    <row r="21" spans="1:20">
      <c r="A21" s="15"/>
      <c r="B21" s="16"/>
      <c r="C21" s="17"/>
      <c r="D21" s="17"/>
      <c r="E21" s="18"/>
      <c r="F21" s="18"/>
      <c r="G21" s="18"/>
      <c r="H21" s="18"/>
      <c r="I21" s="18"/>
      <c r="J21" s="18"/>
      <c r="K21" s="18"/>
      <c r="L21" s="18"/>
      <c r="M21" s="18"/>
      <c r="N21" s="18"/>
      <c r="O21" s="18"/>
      <c r="P21" s="18"/>
      <c r="Q21" s="18"/>
      <c r="R21" s="18"/>
      <c r="S21" s="19"/>
      <c r="T21" s="19"/>
    </row>
    <row r="22" spans="1:20" ht="15.75" thickBot="1">
      <c r="A22" s="20"/>
      <c r="B22" s="16"/>
      <c r="C22" s="21"/>
      <c r="D22" s="21"/>
      <c r="E22" s="18"/>
      <c r="F22" s="18"/>
      <c r="G22" s="18"/>
      <c r="H22" s="18"/>
      <c r="I22" s="18"/>
      <c r="J22" s="18"/>
      <c r="K22" s="18"/>
      <c r="L22" s="18"/>
      <c r="M22" s="18"/>
      <c r="N22" s="18"/>
      <c r="O22" s="18"/>
      <c r="P22" s="18"/>
      <c r="Q22" s="18"/>
      <c r="R22" s="18"/>
      <c r="S22" s="19"/>
      <c r="T22" s="19"/>
    </row>
    <row r="23" spans="1:20">
      <c r="A23" s="69" t="s">
        <v>13</v>
      </c>
      <c r="B23" s="70"/>
      <c r="C23" s="70"/>
      <c r="D23" s="70"/>
      <c r="E23" s="43">
        <f>SUM(E12:E22)</f>
        <v>0</v>
      </c>
      <c r="F23" s="43">
        <f t="shared" ref="F23:S23" si="0">SUM(F12:F22)</f>
        <v>0</v>
      </c>
      <c r="G23" s="43">
        <f t="shared" si="0"/>
        <v>0</v>
      </c>
      <c r="H23" s="43">
        <f t="shared" si="0"/>
        <v>0</v>
      </c>
      <c r="I23" s="43">
        <f t="shared" si="0"/>
        <v>0</v>
      </c>
      <c r="J23" s="43">
        <f t="shared" si="0"/>
        <v>0</v>
      </c>
      <c r="K23" s="43">
        <f t="shared" si="0"/>
        <v>0</v>
      </c>
      <c r="L23" s="43">
        <f t="shared" si="0"/>
        <v>0</v>
      </c>
      <c r="M23" s="43">
        <f t="shared" si="0"/>
        <v>0</v>
      </c>
      <c r="N23" s="43">
        <f t="shared" si="0"/>
        <v>0</v>
      </c>
      <c r="O23" s="43">
        <f t="shared" si="0"/>
        <v>0</v>
      </c>
      <c r="P23" s="43">
        <f t="shared" si="0"/>
        <v>0</v>
      </c>
      <c r="Q23" s="43">
        <f t="shared" si="0"/>
        <v>0</v>
      </c>
      <c r="R23" s="43">
        <f t="shared" si="0"/>
        <v>0</v>
      </c>
      <c r="S23" s="43">
        <f t="shared" si="0"/>
        <v>0</v>
      </c>
    </row>
    <row r="24" spans="1:20">
      <c r="A24" s="71" t="s">
        <v>10</v>
      </c>
      <c r="B24" s="72"/>
      <c r="C24" s="72"/>
      <c r="D24" s="72"/>
      <c r="E24" s="44">
        <v>1</v>
      </c>
      <c r="F24" s="44">
        <v>3</v>
      </c>
      <c r="G24" s="44">
        <v>5</v>
      </c>
      <c r="H24" s="44">
        <v>0.5</v>
      </c>
      <c r="I24" s="44">
        <v>1.5</v>
      </c>
      <c r="J24" s="44">
        <v>2.5</v>
      </c>
      <c r="K24" s="44">
        <v>0.2</v>
      </c>
      <c r="L24" s="44">
        <v>0.6</v>
      </c>
      <c r="M24" s="44">
        <v>2.5</v>
      </c>
      <c r="N24" s="44">
        <v>1</v>
      </c>
      <c r="O24" s="44">
        <v>3</v>
      </c>
      <c r="P24" s="44">
        <v>5</v>
      </c>
      <c r="Q24" s="44">
        <v>2</v>
      </c>
      <c r="R24" s="44">
        <v>6</v>
      </c>
      <c r="S24" s="45">
        <v>10</v>
      </c>
    </row>
    <row r="25" spans="1:20">
      <c r="A25" s="71" t="s">
        <v>132</v>
      </c>
      <c r="B25" s="72"/>
      <c r="C25" s="72"/>
      <c r="D25" s="72"/>
      <c r="E25" s="46">
        <f>E23*E24</f>
        <v>0</v>
      </c>
      <c r="F25" s="46">
        <f t="shared" ref="F25:S25" si="1">F23*F24</f>
        <v>0</v>
      </c>
      <c r="G25" s="46">
        <f t="shared" si="1"/>
        <v>0</v>
      </c>
      <c r="H25" s="46">
        <f t="shared" si="1"/>
        <v>0</v>
      </c>
      <c r="I25" s="46">
        <f t="shared" si="1"/>
        <v>0</v>
      </c>
      <c r="J25" s="46">
        <f t="shared" si="1"/>
        <v>0</v>
      </c>
      <c r="K25" s="46">
        <f t="shared" si="1"/>
        <v>0</v>
      </c>
      <c r="L25" s="46">
        <f t="shared" si="1"/>
        <v>0</v>
      </c>
      <c r="M25" s="46">
        <f t="shared" si="1"/>
        <v>0</v>
      </c>
      <c r="N25" s="46">
        <f t="shared" si="1"/>
        <v>0</v>
      </c>
      <c r="O25" s="46">
        <f t="shared" si="1"/>
        <v>0</v>
      </c>
      <c r="P25" s="46">
        <f t="shared" si="1"/>
        <v>0</v>
      </c>
      <c r="Q25" s="46">
        <f t="shared" si="1"/>
        <v>0</v>
      </c>
      <c r="R25" s="46">
        <f t="shared" si="1"/>
        <v>0</v>
      </c>
      <c r="S25" s="46">
        <f t="shared" si="1"/>
        <v>0</v>
      </c>
    </row>
    <row r="26" spans="1:20" ht="15.75" thickBot="1">
      <c r="A26" s="63" t="s">
        <v>14</v>
      </c>
      <c r="B26" s="64"/>
      <c r="C26" s="64"/>
      <c r="D26" s="64"/>
      <c r="E26" s="67">
        <f>ROUND(SUM(E25:S25),2)</f>
        <v>0</v>
      </c>
      <c r="F26" s="67"/>
      <c r="G26" s="67"/>
      <c r="H26" s="67"/>
      <c r="I26" s="67"/>
      <c r="J26" s="67"/>
      <c r="K26" s="67"/>
      <c r="L26" s="67"/>
      <c r="M26" s="67"/>
      <c r="N26" s="67"/>
      <c r="O26" s="67"/>
      <c r="P26" s="67"/>
      <c r="Q26" s="67"/>
      <c r="R26" s="67"/>
      <c r="S26" s="68"/>
    </row>
  </sheetData>
  <sheetProtection algorithmName="SHA-512" hashValue="S4nYKy5vD9RhcNXDeStraCRpqsXVWKT3TRUaum9ZzZiZljnE/WVefAuaY65m4vBxXykdozTvvbVzL8SV4ArwAA==" saltValue="moMFIQ5nxco8KoB1cWqZYA==" spinCount="100000" sheet="1" objects="1" scenarios="1" insertRows="0"/>
  <dataConsolidate/>
  <mergeCells count="22">
    <mergeCell ref="C2:H2"/>
    <mergeCell ref="N10:S10"/>
    <mergeCell ref="A24:D24"/>
    <mergeCell ref="H8:J8"/>
    <mergeCell ref="A8:A9"/>
    <mergeCell ref="B4:C4"/>
    <mergeCell ref="D8:D9"/>
    <mergeCell ref="B8:B9"/>
    <mergeCell ref="C8:C9"/>
    <mergeCell ref="A7:T7"/>
    <mergeCell ref="A26:D26"/>
    <mergeCell ref="N8:P8"/>
    <mergeCell ref="Q8:S8"/>
    <mergeCell ref="E26:S26"/>
    <mergeCell ref="A23:D23"/>
    <mergeCell ref="K8:M8"/>
    <mergeCell ref="E8:G8"/>
    <mergeCell ref="A25:D25"/>
    <mergeCell ref="H10:J10"/>
    <mergeCell ref="E10:G10"/>
    <mergeCell ref="K10:M10"/>
    <mergeCell ref="T8:T9"/>
  </mergeCells>
  <conditionalFormatting sqref="E12:S13 E17:S22">
    <cfRule type="expression" dxfId="4" priority="8">
      <formula>AND(E12&gt;=1,SUM($E12:$S12)&gt;=2)</formula>
    </cfRule>
  </conditionalFormatting>
  <conditionalFormatting sqref="E14:S14">
    <cfRule type="expression" dxfId="3" priority="5">
      <formula>AND(E14&gt;=1,SUM($E14:$S14)&gt;=2)</formula>
    </cfRule>
  </conditionalFormatting>
  <conditionalFormatting sqref="E15:S15">
    <cfRule type="expression" dxfId="2" priority="4">
      <formula>AND(E15&gt;=1,SUM($E15:$S15)&gt;=2)</formula>
    </cfRule>
  </conditionalFormatting>
  <conditionalFormatting sqref="E16:S16">
    <cfRule type="expression" dxfId="1" priority="3">
      <formula>AND(E16&gt;=1,SUM($E16:$S16)&gt;=2)</formula>
    </cfRule>
  </conditionalFormatting>
  <conditionalFormatting sqref="T12:T22">
    <cfRule type="expression" dxfId="0" priority="1">
      <formula>AND(T12&gt;=1,SUM($E12:$S12)&gt;=2)</formula>
    </cfRule>
  </conditionalFormatting>
  <dataValidations count="3">
    <dataValidation type="whole" operator="equal" allowBlank="1" showInputMessage="1" showErrorMessage="1" errorTitle="Eroare de completare:" error="Se introduce doar valoarea &quot;1&quot;, in coloana in care corespunde tipului de activitate sau recunoastere." sqref="E12:S22">
      <formula1>1</formula1>
    </dataValidation>
    <dataValidation type="list" allowBlank="1" showInputMessage="1" showErrorMessage="1" sqref="B12:B22">
      <formula1>$W$2:$W$5</formula1>
    </dataValidation>
    <dataValidation type="whole" allowBlank="1" showInputMessage="1" showErrorMessage="1" sqref="T12:T22">
      <formula1>0</formula1>
      <formula2>1000</formula2>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1">
        <x14:dataValidation type="list" allowBlank="1" showDropDown="1" showInputMessage="1" showErrorMessage="1" promptTitle="Domenii CNATDCU" prompt="Va rugam sa introduceti o valoare valida din sheet-ul Domenii CNATDCU, coloana A">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0"/>
  <sheetViews>
    <sheetView zoomScale="70" zoomScaleNormal="70" workbookViewId="0">
      <selection sqref="A1:A120"/>
    </sheetView>
  </sheetViews>
  <sheetFormatPr defaultRowHeight="15"/>
  <cols>
    <col min="1" max="1" width="140.42578125" customWidth="1"/>
  </cols>
  <sheetData>
    <row r="1" spans="1:1">
      <c r="A1" s="91" t="s">
        <v>136</v>
      </c>
    </row>
    <row r="2" spans="1:1">
      <c r="A2" s="91"/>
    </row>
    <row r="3" spans="1:1">
      <c r="A3" s="91"/>
    </row>
    <row r="4" spans="1:1">
      <c r="A4" s="91"/>
    </row>
    <row r="5" spans="1:1">
      <c r="A5" s="91"/>
    </row>
    <row r="6" spans="1:1">
      <c r="A6" s="91"/>
    </row>
    <row r="7" spans="1:1">
      <c r="A7" s="91"/>
    </row>
    <row r="8" spans="1:1">
      <c r="A8" s="91"/>
    </row>
    <row r="9" spans="1:1">
      <c r="A9" s="91"/>
    </row>
    <row r="10" spans="1:1">
      <c r="A10" s="91"/>
    </row>
    <row r="11" spans="1:1">
      <c r="A11" s="91"/>
    </row>
    <row r="12" spans="1:1">
      <c r="A12" s="91"/>
    </row>
    <row r="13" spans="1:1">
      <c r="A13" s="91"/>
    </row>
    <row r="14" spans="1:1">
      <c r="A14" s="91"/>
    </row>
    <row r="15" spans="1:1">
      <c r="A15" s="91"/>
    </row>
    <row r="16" spans="1:1">
      <c r="A16" s="91"/>
    </row>
    <row r="17" spans="1:1">
      <c r="A17" s="91"/>
    </row>
    <row r="18" spans="1:1">
      <c r="A18" s="91"/>
    </row>
    <row r="19" spans="1:1">
      <c r="A19" s="91"/>
    </row>
    <row r="20" spans="1:1">
      <c r="A20" s="91"/>
    </row>
    <row r="21" spans="1:1">
      <c r="A21" s="91"/>
    </row>
    <row r="22" spans="1:1">
      <c r="A22" s="91"/>
    </row>
    <row r="23" spans="1:1">
      <c r="A23" s="91"/>
    </row>
    <row r="24" spans="1:1">
      <c r="A24" s="91"/>
    </row>
    <row r="25" spans="1:1" ht="14.45" customHeight="1">
      <c r="A25" s="91"/>
    </row>
    <row r="26" spans="1:1">
      <c r="A26" s="91"/>
    </row>
    <row r="27" spans="1:1">
      <c r="A27" s="91"/>
    </row>
    <row r="28" spans="1:1">
      <c r="A28" s="91"/>
    </row>
    <row r="29" spans="1:1">
      <c r="A29" s="91"/>
    </row>
    <row r="30" spans="1:1">
      <c r="A30" s="91"/>
    </row>
    <row r="31" spans="1:1">
      <c r="A31" s="91"/>
    </row>
    <row r="32" spans="1:1">
      <c r="A32" s="91"/>
    </row>
    <row r="33" spans="1:1">
      <c r="A33" s="91"/>
    </row>
    <row r="34" spans="1:1">
      <c r="A34" s="91"/>
    </row>
    <row r="35" spans="1:1">
      <c r="A35" s="91"/>
    </row>
    <row r="36" spans="1:1">
      <c r="A36" s="91"/>
    </row>
    <row r="37" spans="1:1">
      <c r="A37" s="91"/>
    </row>
    <row r="38" spans="1:1">
      <c r="A38" s="91"/>
    </row>
    <row r="39" spans="1:1">
      <c r="A39" s="91"/>
    </row>
    <row r="40" spans="1:1">
      <c r="A40" s="91"/>
    </row>
    <row r="41" spans="1:1">
      <c r="A41" s="91"/>
    </row>
    <row r="42" spans="1:1">
      <c r="A42" s="91"/>
    </row>
    <row r="43" spans="1:1">
      <c r="A43" s="91"/>
    </row>
    <row r="44" spans="1:1">
      <c r="A44" s="91"/>
    </row>
    <row r="45" spans="1:1">
      <c r="A45" s="91"/>
    </row>
    <row r="46" spans="1:1">
      <c r="A46" s="91"/>
    </row>
    <row r="47" spans="1:1">
      <c r="A47" s="91"/>
    </row>
    <row r="48" spans="1:1">
      <c r="A48" s="91"/>
    </row>
    <row r="49" spans="1:1">
      <c r="A49" s="91"/>
    </row>
    <row r="50" spans="1:1">
      <c r="A50" s="91"/>
    </row>
    <row r="51" spans="1:1">
      <c r="A51" s="91"/>
    </row>
    <row r="52" spans="1:1">
      <c r="A52" s="91"/>
    </row>
    <row r="53" spans="1:1">
      <c r="A53" s="91"/>
    </row>
    <row r="54" spans="1:1">
      <c r="A54" s="91"/>
    </row>
    <row r="55" spans="1:1">
      <c r="A55" s="91"/>
    </row>
    <row r="56" spans="1:1">
      <c r="A56" s="91"/>
    </row>
    <row r="57" spans="1:1">
      <c r="A57" s="91"/>
    </row>
    <row r="58" spans="1:1">
      <c r="A58" s="91"/>
    </row>
    <row r="59" spans="1:1">
      <c r="A59" s="91"/>
    </row>
    <row r="60" spans="1:1">
      <c r="A60" s="91"/>
    </row>
    <row r="61" spans="1:1">
      <c r="A61" s="91"/>
    </row>
    <row r="62" spans="1:1">
      <c r="A62" s="91"/>
    </row>
    <row r="63" spans="1:1">
      <c r="A63" s="91"/>
    </row>
    <row r="64" spans="1:1">
      <c r="A64" s="91"/>
    </row>
    <row r="65" spans="1:1">
      <c r="A65" s="91"/>
    </row>
    <row r="66" spans="1:1">
      <c r="A66" s="91"/>
    </row>
    <row r="67" spans="1:1">
      <c r="A67" s="91"/>
    </row>
    <row r="68" spans="1:1">
      <c r="A68" s="91"/>
    </row>
    <row r="69" spans="1:1">
      <c r="A69" s="91"/>
    </row>
    <row r="70" spans="1:1">
      <c r="A70" s="91"/>
    </row>
    <row r="71" spans="1:1">
      <c r="A71" s="91"/>
    </row>
    <row r="72" spans="1:1">
      <c r="A72" s="91"/>
    </row>
    <row r="73" spans="1:1">
      <c r="A73" s="91"/>
    </row>
    <row r="74" spans="1:1">
      <c r="A74" s="91"/>
    </row>
    <row r="75" spans="1:1">
      <c r="A75" s="91"/>
    </row>
    <row r="76" spans="1:1">
      <c r="A76" s="91"/>
    </row>
    <row r="77" spans="1:1">
      <c r="A77" s="91"/>
    </row>
    <row r="78" spans="1:1">
      <c r="A78" s="91"/>
    </row>
    <row r="79" spans="1:1">
      <c r="A79" s="91"/>
    </row>
    <row r="80" spans="1:1">
      <c r="A80" s="91"/>
    </row>
    <row r="81" spans="1:1">
      <c r="A81" s="91"/>
    </row>
    <row r="82" spans="1:1">
      <c r="A82" s="91"/>
    </row>
    <row r="83" spans="1:1">
      <c r="A83" s="91"/>
    </row>
    <row r="84" spans="1:1">
      <c r="A84" s="91"/>
    </row>
    <row r="85" spans="1:1">
      <c r="A85" s="91"/>
    </row>
    <row r="86" spans="1:1">
      <c r="A86" s="91"/>
    </row>
    <row r="87" spans="1:1">
      <c r="A87" s="91"/>
    </row>
    <row r="88" spans="1:1">
      <c r="A88" s="91"/>
    </row>
    <row r="89" spans="1:1">
      <c r="A89" s="91"/>
    </row>
    <row r="90" spans="1:1">
      <c r="A90" s="91"/>
    </row>
    <row r="91" spans="1:1">
      <c r="A91" s="91"/>
    </row>
    <row r="92" spans="1:1">
      <c r="A92" s="91"/>
    </row>
    <row r="93" spans="1:1">
      <c r="A93" s="91"/>
    </row>
    <row r="94" spans="1:1">
      <c r="A94" s="91"/>
    </row>
    <row r="95" spans="1:1">
      <c r="A95" s="91"/>
    </row>
    <row r="96" spans="1:1">
      <c r="A96" s="91"/>
    </row>
    <row r="97" spans="1:1">
      <c r="A97" s="91"/>
    </row>
    <row r="98" spans="1:1">
      <c r="A98" s="91"/>
    </row>
    <row r="99" spans="1:1">
      <c r="A99" s="91"/>
    </row>
    <row r="100" spans="1:1">
      <c r="A100" s="91"/>
    </row>
    <row r="101" spans="1:1">
      <c r="A101" s="91"/>
    </row>
    <row r="102" spans="1:1">
      <c r="A102" s="91"/>
    </row>
    <row r="103" spans="1:1">
      <c r="A103" s="91"/>
    </row>
    <row r="104" spans="1:1">
      <c r="A104" s="91"/>
    </row>
    <row r="105" spans="1:1">
      <c r="A105" s="91"/>
    </row>
    <row r="106" spans="1:1">
      <c r="A106" s="91"/>
    </row>
    <row r="107" spans="1:1">
      <c r="A107" s="91"/>
    </row>
    <row r="108" spans="1:1">
      <c r="A108" s="91"/>
    </row>
    <row r="109" spans="1:1">
      <c r="A109" s="91"/>
    </row>
    <row r="110" spans="1:1">
      <c r="A110" s="91"/>
    </row>
    <row r="111" spans="1:1">
      <c r="A111" s="91"/>
    </row>
    <row r="112" spans="1:1">
      <c r="A112" s="91"/>
    </row>
    <row r="113" spans="1:1">
      <c r="A113" s="91"/>
    </row>
    <row r="114" spans="1:1">
      <c r="A114" s="91"/>
    </row>
    <row r="115" spans="1:1">
      <c r="A115" s="91"/>
    </row>
    <row r="116" spans="1:1">
      <c r="A116" s="91"/>
    </row>
    <row r="117" spans="1:1">
      <c r="A117" s="91"/>
    </row>
    <row r="118" spans="1:1">
      <c r="A118" s="91"/>
    </row>
    <row r="119" spans="1:1">
      <c r="A119" s="91"/>
    </row>
    <row r="120" spans="1:1">
      <c r="A120" s="91"/>
    </row>
  </sheetData>
  <sheetProtection algorithmName="SHA-512" hashValue="4A5dvmQhlAYH3q8TDcgwKVRdQLP3Z/O7WPMb6NEMaxuctfNpsbxlm+MkJLBaMvtLaXWLR+wsTj64vtSQvXfuOQ==" saltValue="xBxxzEcavlAgr4ieKI8zkg==" spinCount="100000" sheet="1" objects="1" scenarios="1"/>
  <mergeCells count="1">
    <mergeCell ref="A1:A120"/>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C89" sqref="C89"/>
    </sheetView>
  </sheetViews>
  <sheetFormatPr defaultColWidth="9.140625" defaultRowHeight="15"/>
  <cols>
    <col min="1" max="1" width="8.5703125" style="55" bestFit="1" customWidth="1"/>
    <col min="2" max="2" width="5.5703125" style="12" hidden="1" customWidth="1"/>
    <col min="3" max="3" width="29.140625" style="56" bestFit="1" customWidth="1"/>
    <col min="4" max="4" width="46" style="13" customWidth="1"/>
    <col min="5" max="5" width="31.85546875" style="14" customWidth="1"/>
    <col min="6" max="16384" width="9.140625" style="1"/>
  </cols>
  <sheetData>
    <row r="1" spans="1:5" ht="26.25" thickBot="1">
      <c r="A1" s="48" t="s">
        <v>25</v>
      </c>
      <c r="B1" s="2" t="s">
        <v>26</v>
      </c>
      <c r="C1" s="3" t="s">
        <v>27</v>
      </c>
      <c r="D1" s="3" t="s">
        <v>28</v>
      </c>
      <c r="E1" s="3" t="s">
        <v>29</v>
      </c>
    </row>
    <row r="2" spans="1:5">
      <c r="A2" s="49">
        <v>1</v>
      </c>
      <c r="B2" s="4">
        <v>1</v>
      </c>
      <c r="C2" s="5" t="s">
        <v>30</v>
      </c>
      <c r="D2" s="5" t="s">
        <v>30</v>
      </c>
      <c r="E2" s="92" t="s">
        <v>31</v>
      </c>
    </row>
    <row r="3" spans="1:5">
      <c r="A3" s="50">
        <v>2</v>
      </c>
      <c r="B3" s="6">
        <v>2</v>
      </c>
      <c r="C3" s="7" t="s">
        <v>32</v>
      </c>
      <c r="D3" s="7" t="s">
        <v>32</v>
      </c>
      <c r="E3" s="94"/>
    </row>
    <row r="4" spans="1:5">
      <c r="A4" s="50">
        <v>3</v>
      </c>
      <c r="B4" s="6">
        <v>3</v>
      </c>
      <c r="C4" s="7" t="s">
        <v>33</v>
      </c>
      <c r="D4" s="7" t="s">
        <v>33</v>
      </c>
      <c r="E4" s="94"/>
    </row>
    <row r="5" spans="1:5">
      <c r="A5" s="50">
        <v>4</v>
      </c>
      <c r="B5" s="6">
        <v>4</v>
      </c>
      <c r="C5" s="7" t="s">
        <v>34</v>
      </c>
      <c r="D5" s="7" t="s">
        <v>35</v>
      </c>
      <c r="E5" s="94"/>
    </row>
    <row r="6" spans="1:5">
      <c r="A6" s="50">
        <v>5</v>
      </c>
      <c r="B6" s="6">
        <v>5</v>
      </c>
      <c r="C6" s="7" t="s">
        <v>36</v>
      </c>
      <c r="D6" s="7" t="s">
        <v>35</v>
      </c>
      <c r="E6" s="94"/>
    </row>
    <row r="7" spans="1:5">
      <c r="A7" s="50">
        <v>6</v>
      </c>
      <c r="B7" s="6">
        <v>6</v>
      </c>
      <c r="C7" s="7" t="s">
        <v>37</v>
      </c>
      <c r="D7" s="7" t="s">
        <v>38</v>
      </c>
      <c r="E7" s="94"/>
    </row>
    <row r="8" spans="1:5">
      <c r="A8" s="50">
        <v>7</v>
      </c>
      <c r="B8" s="6">
        <v>7</v>
      </c>
      <c r="C8" s="7" t="s">
        <v>39</v>
      </c>
      <c r="D8" s="7" t="s">
        <v>38</v>
      </c>
      <c r="E8" s="94"/>
    </row>
    <row r="9" spans="1:5">
      <c r="A9" s="50">
        <v>8</v>
      </c>
      <c r="B9" s="6">
        <v>8</v>
      </c>
      <c r="C9" s="7" t="s">
        <v>40</v>
      </c>
      <c r="D9" s="7" t="s">
        <v>38</v>
      </c>
      <c r="E9" s="94"/>
    </row>
    <row r="10" spans="1:5" ht="15.75" thickBot="1">
      <c r="A10" s="50">
        <v>801</v>
      </c>
      <c r="B10" s="6">
        <v>801</v>
      </c>
      <c r="C10" s="8" t="s">
        <v>41</v>
      </c>
      <c r="D10" s="8" t="s">
        <v>38</v>
      </c>
      <c r="E10" s="93"/>
    </row>
    <row r="11" spans="1:5">
      <c r="A11" s="49">
        <v>9</v>
      </c>
      <c r="B11" s="4">
        <v>9</v>
      </c>
      <c r="C11" s="51" t="s">
        <v>150</v>
      </c>
      <c r="D11" s="5" t="s">
        <v>42</v>
      </c>
      <c r="E11" s="92" t="s">
        <v>43</v>
      </c>
    </row>
    <row r="12" spans="1:5" ht="15" customHeight="1">
      <c r="A12" s="50">
        <v>10</v>
      </c>
      <c r="B12" s="6">
        <v>10</v>
      </c>
      <c r="C12" s="51" t="s">
        <v>151</v>
      </c>
      <c r="D12" s="7" t="s">
        <v>42</v>
      </c>
      <c r="E12" s="94"/>
    </row>
    <row r="13" spans="1:5">
      <c r="A13" s="50">
        <v>11</v>
      </c>
      <c r="B13" s="6">
        <v>11</v>
      </c>
      <c r="C13" s="7" t="s">
        <v>44</v>
      </c>
      <c r="D13" s="7" t="s">
        <v>45</v>
      </c>
      <c r="E13" s="94"/>
    </row>
    <row r="14" spans="1:5">
      <c r="A14" s="50">
        <v>12</v>
      </c>
      <c r="B14" s="6">
        <v>12</v>
      </c>
      <c r="C14" s="7" t="s">
        <v>46</v>
      </c>
      <c r="D14" s="7" t="s">
        <v>45</v>
      </c>
      <c r="E14" s="94"/>
    </row>
    <row r="15" spans="1:5">
      <c r="A15" s="50">
        <v>13</v>
      </c>
      <c r="B15" s="6">
        <v>13</v>
      </c>
      <c r="C15" s="7" t="s">
        <v>47</v>
      </c>
      <c r="D15" s="7" t="s">
        <v>45</v>
      </c>
      <c r="E15" s="94"/>
    </row>
    <row r="16" spans="1:5">
      <c r="A16" s="50">
        <v>14</v>
      </c>
      <c r="B16" s="6">
        <v>14</v>
      </c>
      <c r="C16" s="7" t="s">
        <v>48</v>
      </c>
      <c r="D16" s="7" t="s">
        <v>49</v>
      </c>
      <c r="E16" s="94"/>
    </row>
    <row r="17" spans="1:5">
      <c r="A17" s="50">
        <v>15</v>
      </c>
      <c r="B17" s="6">
        <v>15</v>
      </c>
      <c r="C17" s="7" t="s">
        <v>50</v>
      </c>
      <c r="D17" s="7" t="s">
        <v>49</v>
      </c>
      <c r="E17" s="94"/>
    </row>
    <row r="18" spans="1:5">
      <c r="A18" s="50">
        <v>16</v>
      </c>
      <c r="B18" s="6">
        <v>16</v>
      </c>
      <c r="C18" s="7" t="s">
        <v>51</v>
      </c>
      <c r="D18" s="7" t="s">
        <v>49</v>
      </c>
      <c r="E18" s="94"/>
    </row>
    <row r="19" spans="1:5">
      <c r="A19" s="50">
        <v>17</v>
      </c>
      <c r="B19" s="6">
        <v>17</v>
      </c>
      <c r="C19" s="7" t="s">
        <v>52</v>
      </c>
      <c r="D19" s="7" t="s">
        <v>53</v>
      </c>
      <c r="E19" s="94"/>
    </row>
    <row r="20" spans="1:5">
      <c r="A20" s="50">
        <v>18</v>
      </c>
      <c r="B20" s="6">
        <v>18</v>
      </c>
      <c r="C20" s="7" t="s">
        <v>54</v>
      </c>
      <c r="D20" s="7" t="s">
        <v>53</v>
      </c>
      <c r="E20" s="94"/>
    </row>
    <row r="21" spans="1:5">
      <c r="A21" s="50">
        <v>19</v>
      </c>
      <c r="B21" s="6">
        <v>19</v>
      </c>
      <c r="C21" s="7" t="s">
        <v>53</v>
      </c>
      <c r="D21" s="7" t="s">
        <v>53</v>
      </c>
      <c r="E21" s="94"/>
    </row>
    <row r="22" spans="1:5">
      <c r="A22" s="50">
        <v>20</v>
      </c>
      <c r="B22" s="6">
        <v>20</v>
      </c>
      <c r="C22" s="7" t="s">
        <v>55</v>
      </c>
      <c r="D22" s="7" t="s">
        <v>56</v>
      </c>
      <c r="E22" s="94"/>
    </row>
    <row r="23" spans="1:5">
      <c r="A23" s="50">
        <v>21</v>
      </c>
      <c r="B23" s="6">
        <v>21</v>
      </c>
      <c r="C23" s="7" t="s">
        <v>57</v>
      </c>
      <c r="D23" s="7" t="s">
        <v>56</v>
      </c>
      <c r="E23" s="94"/>
    </row>
    <row r="24" spans="1:5">
      <c r="A24" s="50">
        <v>22</v>
      </c>
      <c r="B24" s="6">
        <v>22</v>
      </c>
      <c r="C24" s="7" t="s">
        <v>58</v>
      </c>
      <c r="D24" s="7" t="s">
        <v>56</v>
      </c>
      <c r="E24" s="94"/>
    </row>
    <row r="25" spans="1:5">
      <c r="A25" s="50">
        <v>23</v>
      </c>
      <c r="B25" s="6">
        <v>23</v>
      </c>
      <c r="C25" s="7" t="s">
        <v>59</v>
      </c>
      <c r="D25" s="7" t="s">
        <v>56</v>
      </c>
      <c r="E25" s="94"/>
    </row>
    <row r="26" spans="1:5" ht="27">
      <c r="A26" s="50">
        <v>24</v>
      </c>
      <c r="B26" s="6">
        <v>24</v>
      </c>
      <c r="C26" s="7" t="s">
        <v>60</v>
      </c>
      <c r="D26" s="7" t="s">
        <v>56</v>
      </c>
      <c r="E26" s="94"/>
    </row>
    <row r="27" spans="1:5">
      <c r="A27" s="50">
        <v>25</v>
      </c>
      <c r="B27" s="6">
        <v>25</v>
      </c>
      <c r="C27" s="7" t="s">
        <v>61</v>
      </c>
      <c r="D27" s="7" t="s">
        <v>56</v>
      </c>
      <c r="E27" s="94"/>
    </row>
    <row r="28" spans="1:5">
      <c r="A28" s="50">
        <v>26</v>
      </c>
      <c r="B28" s="6">
        <v>26</v>
      </c>
      <c r="C28" s="7" t="s">
        <v>62</v>
      </c>
      <c r="D28" s="7" t="s">
        <v>56</v>
      </c>
      <c r="E28" s="94"/>
    </row>
    <row r="29" spans="1:5">
      <c r="A29" s="50">
        <v>27</v>
      </c>
      <c r="B29" s="6">
        <v>27</v>
      </c>
      <c r="C29" s="7" t="s">
        <v>63</v>
      </c>
      <c r="D29" s="7" t="s">
        <v>56</v>
      </c>
      <c r="E29" s="94"/>
    </row>
    <row r="30" spans="1:5">
      <c r="A30" s="50">
        <v>28</v>
      </c>
      <c r="B30" s="6">
        <v>28</v>
      </c>
      <c r="C30" s="7" t="s">
        <v>64</v>
      </c>
      <c r="D30" s="7" t="s">
        <v>65</v>
      </c>
      <c r="E30" s="94"/>
    </row>
    <row r="31" spans="1:5">
      <c r="A31" s="50">
        <v>29</v>
      </c>
      <c r="B31" s="6">
        <v>29</v>
      </c>
      <c r="C31" s="7" t="s">
        <v>66</v>
      </c>
      <c r="D31" s="7" t="s">
        <v>65</v>
      </c>
      <c r="E31" s="94"/>
    </row>
    <row r="32" spans="1:5">
      <c r="A32" s="50">
        <v>30</v>
      </c>
      <c r="B32" s="6">
        <v>30</v>
      </c>
      <c r="C32" s="7" t="s">
        <v>67</v>
      </c>
      <c r="D32" s="7" t="s">
        <v>68</v>
      </c>
      <c r="E32" s="94"/>
    </row>
    <row r="33" spans="1:5">
      <c r="A33" s="50">
        <v>31</v>
      </c>
      <c r="B33" s="6">
        <v>31</v>
      </c>
      <c r="C33" s="7" t="s">
        <v>69</v>
      </c>
      <c r="D33" s="7" t="s">
        <v>68</v>
      </c>
      <c r="E33" s="94"/>
    </row>
    <row r="34" spans="1:5">
      <c r="A34" s="50">
        <v>32</v>
      </c>
      <c r="B34" s="6">
        <v>34</v>
      </c>
      <c r="C34" s="7" t="s">
        <v>70</v>
      </c>
      <c r="D34" s="7" t="s">
        <v>68</v>
      </c>
      <c r="E34" s="94"/>
    </row>
    <row r="35" spans="1:5">
      <c r="A35" s="50">
        <v>33</v>
      </c>
      <c r="B35" s="6">
        <v>32</v>
      </c>
      <c r="C35" s="51" t="s">
        <v>152</v>
      </c>
      <c r="D35" s="7" t="s">
        <v>68</v>
      </c>
      <c r="E35" s="94"/>
    </row>
    <row r="36" spans="1:5">
      <c r="A36" s="50">
        <v>34</v>
      </c>
      <c r="B36" s="6">
        <v>33</v>
      </c>
      <c r="C36" s="7" t="s">
        <v>71</v>
      </c>
      <c r="D36" s="7" t="s">
        <v>68</v>
      </c>
      <c r="E36" s="94"/>
    </row>
    <row r="37" spans="1:5">
      <c r="A37" s="50">
        <v>35</v>
      </c>
      <c r="B37" s="6">
        <v>35</v>
      </c>
      <c r="C37" s="7" t="s">
        <v>72</v>
      </c>
      <c r="D37" s="7" t="s">
        <v>68</v>
      </c>
      <c r="E37" s="94"/>
    </row>
    <row r="38" spans="1:5">
      <c r="A38" s="50">
        <v>36</v>
      </c>
      <c r="B38" s="6">
        <v>36</v>
      </c>
      <c r="C38" s="7" t="s">
        <v>73</v>
      </c>
      <c r="D38" s="7" t="s">
        <v>68</v>
      </c>
      <c r="E38" s="94"/>
    </row>
    <row r="39" spans="1:5">
      <c r="A39" s="50">
        <v>37</v>
      </c>
      <c r="B39" s="6">
        <v>37</v>
      </c>
      <c r="C39" s="7" t="s">
        <v>74</v>
      </c>
      <c r="D39" s="7" t="s">
        <v>68</v>
      </c>
      <c r="E39" s="94"/>
    </row>
    <row r="40" spans="1:5">
      <c r="A40" s="50">
        <v>38</v>
      </c>
      <c r="B40" s="6">
        <v>38</v>
      </c>
      <c r="C40" s="7" t="s">
        <v>75</v>
      </c>
      <c r="D40" s="7" t="s">
        <v>68</v>
      </c>
      <c r="E40" s="94"/>
    </row>
    <row r="41" spans="1:5">
      <c r="A41" s="50"/>
      <c r="B41" s="6">
        <v>39</v>
      </c>
      <c r="C41" s="7" t="s">
        <v>76</v>
      </c>
      <c r="D41" s="7" t="s">
        <v>68</v>
      </c>
      <c r="E41" s="94"/>
    </row>
    <row r="42" spans="1:5" ht="15.75" thickBot="1">
      <c r="A42" s="52"/>
      <c r="B42" s="9">
        <v>40</v>
      </c>
      <c r="C42" s="7" t="s">
        <v>77</v>
      </c>
      <c r="D42" s="8" t="s">
        <v>68</v>
      </c>
      <c r="E42" s="93"/>
    </row>
    <row r="43" spans="1:5">
      <c r="A43" s="49">
        <v>39</v>
      </c>
      <c r="B43" s="4">
        <v>41</v>
      </c>
      <c r="C43" s="5" t="s">
        <v>78</v>
      </c>
      <c r="D43" s="5" t="s">
        <v>78</v>
      </c>
      <c r="E43" s="92" t="s">
        <v>79</v>
      </c>
    </row>
    <row r="44" spans="1:5">
      <c r="A44" s="50">
        <v>40</v>
      </c>
      <c r="B44" s="6">
        <v>42</v>
      </c>
      <c r="C44" s="7" t="s">
        <v>80</v>
      </c>
      <c r="D44" s="7" t="s">
        <v>80</v>
      </c>
      <c r="E44" s="94"/>
    </row>
    <row r="45" spans="1:5">
      <c r="A45" s="53">
        <v>41</v>
      </c>
      <c r="B45" s="10">
        <v>43</v>
      </c>
      <c r="C45" s="7" t="s">
        <v>81</v>
      </c>
      <c r="D45" s="7" t="s">
        <v>82</v>
      </c>
      <c r="E45" s="94"/>
    </row>
    <row r="46" spans="1:5">
      <c r="A46" s="50">
        <v>411</v>
      </c>
      <c r="B46" s="6">
        <v>44</v>
      </c>
      <c r="C46" s="7" t="s">
        <v>83</v>
      </c>
      <c r="D46" s="7" t="s">
        <v>82</v>
      </c>
      <c r="E46" s="94"/>
    </row>
    <row r="47" spans="1:5">
      <c r="A47" s="53">
        <v>412</v>
      </c>
      <c r="B47" s="10">
        <v>45</v>
      </c>
      <c r="C47" s="7" t="s">
        <v>84</v>
      </c>
      <c r="D47" s="7" t="s">
        <v>82</v>
      </c>
      <c r="E47" s="94"/>
    </row>
    <row r="48" spans="1:5">
      <c r="A48" s="50">
        <v>42</v>
      </c>
      <c r="B48" s="6">
        <v>46</v>
      </c>
      <c r="C48" s="7" t="s">
        <v>85</v>
      </c>
      <c r="D48" s="7" t="s">
        <v>85</v>
      </c>
      <c r="E48" s="94"/>
    </row>
    <row r="49" spans="1:5">
      <c r="A49" s="53">
        <v>43</v>
      </c>
      <c r="B49" s="10">
        <v>47</v>
      </c>
      <c r="C49" s="7" t="s">
        <v>86</v>
      </c>
      <c r="D49" s="7" t="s">
        <v>87</v>
      </c>
      <c r="E49" s="94"/>
    </row>
    <row r="50" spans="1:5">
      <c r="A50" s="50">
        <v>431</v>
      </c>
      <c r="B50" s="6">
        <v>48</v>
      </c>
      <c r="C50" s="7" t="s">
        <v>88</v>
      </c>
      <c r="D50" s="7" t="s">
        <v>87</v>
      </c>
      <c r="E50" s="94"/>
    </row>
    <row r="51" spans="1:5">
      <c r="A51" s="53">
        <v>44</v>
      </c>
      <c r="B51" s="10">
        <v>49</v>
      </c>
      <c r="C51" s="7" t="s">
        <v>89</v>
      </c>
      <c r="D51" s="7" t="s">
        <v>90</v>
      </c>
      <c r="E51" s="94"/>
    </row>
    <row r="52" spans="1:5" ht="15.75" thickBot="1">
      <c r="A52" s="50">
        <v>441</v>
      </c>
      <c r="B52" s="6">
        <v>50</v>
      </c>
      <c r="C52" s="8" t="s">
        <v>91</v>
      </c>
      <c r="D52" s="8" t="s">
        <v>90</v>
      </c>
      <c r="E52" s="93"/>
    </row>
    <row r="53" spans="1:5">
      <c r="A53" s="49">
        <v>45</v>
      </c>
      <c r="B53" s="4">
        <v>51</v>
      </c>
      <c r="C53" s="5" t="s">
        <v>92</v>
      </c>
      <c r="D53" s="5" t="s">
        <v>93</v>
      </c>
      <c r="E53" s="92" t="s">
        <v>94</v>
      </c>
    </row>
    <row r="54" spans="1:5">
      <c r="A54" s="50">
        <v>46</v>
      </c>
      <c r="B54" s="6">
        <v>52</v>
      </c>
      <c r="C54" s="7" t="s">
        <v>95</v>
      </c>
      <c r="D54" s="7" t="s">
        <v>95</v>
      </c>
      <c r="E54" s="94"/>
    </row>
    <row r="55" spans="1:5">
      <c r="A55" s="50">
        <v>47</v>
      </c>
      <c r="B55" s="6">
        <v>53</v>
      </c>
      <c r="C55" s="7" t="s">
        <v>96</v>
      </c>
      <c r="D55" s="7" t="s">
        <v>96</v>
      </c>
      <c r="E55" s="94"/>
    </row>
    <row r="56" spans="1:5">
      <c r="A56" s="50">
        <v>48</v>
      </c>
      <c r="B56" s="6">
        <v>54</v>
      </c>
      <c r="C56" s="54" t="s">
        <v>153</v>
      </c>
      <c r="D56" s="7" t="s">
        <v>97</v>
      </c>
      <c r="E56" s="94"/>
    </row>
    <row r="57" spans="1:5">
      <c r="A57" s="50">
        <v>49</v>
      </c>
      <c r="B57" s="6">
        <v>55</v>
      </c>
      <c r="C57" s="7" t="s">
        <v>97</v>
      </c>
      <c r="D57" s="7" t="s">
        <v>97</v>
      </c>
      <c r="E57" s="94"/>
    </row>
    <row r="58" spans="1:5">
      <c r="A58" s="50">
        <v>50</v>
      </c>
      <c r="B58" s="6">
        <v>56</v>
      </c>
      <c r="C58" s="7" t="s">
        <v>98</v>
      </c>
      <c r="D58" s="7" t="s">
        <v>99</v>
      </c>
      <c r="E58" s="94"/>
    </row>
    <row r="59" spans="1:5">
      <c r="A59" s="50">
        <v>51</v>
      </c>
      <c r="B59" s="6">
        <v>57</v>
      </c>
      <c r="C59" s="7" t="s">
        <v>99</v>
      </c>
      <c r="D59" s="7" t="s">
        <v>99</v>
      </c>
      <c r="E59" s="94"/>
    </row>
    <row r="60" spans="1:5">
      <c r="A60" s="50">
        <v>52</v>
      </c>
      <c r="B60" s="6">
        <v>58</v>
      </c>
      <c r="C60" s="7" t="s">
        <v>100</v>
      </c>
      <c r="D60" s="7" t="s">
        <v>100</v>
      </c>
      <c r="E60" s="94"/>
    </row>
    <row r="61" spans="1:5">
      <c r="A61" s="50">
        <v>53</v>
      </c>
      <c r="B61" s="6">
        <v>59</v>
      </c>
      <c r="C61" s="7" t="s">
        <v>101</v>
      </c>
      <c r="D61" s="7" t="s">
        <v>102</v>
      </c>
      <c r="E61" s="94"/>
    </row>
    <row r="62" spans="1:5">
      <c r="A62" s="50">
        <v>54</v>
      </c>
      <c r="B62" s="6">
        <v>60</v>
      </c>
      <c r="C62" s="54" t="s">
        <v>154</v>
      </c>
      <c r="D62" s="7" t="s">
        <v>102</v>
      </c>
      <c r="E62" s="94"/>
    </row>
    <row r="63" spans="1:5">
      <c r="A63" s="50">
        <v>55</v>
      </c>
      <c r="B63" s="6">
        <v>61</v>
      </c>
      <c r="C63" s="7" t="s">
        <v>103</v>
      </c>
      <c r="D63" s="7" t="s">
        <v>102</v>
      </c>
      <c r="E63" s="94"/>
    </row>
    <row r="64" spans="1:5">
      <c r="A64" s="50">
        <v>56</v>
      </c>
      <c r="B64" s="6">
        <v>62</v>
      </c>
      <c r="C64" s="7" t="s">
        <v>104</v>
      </c>
      <c r="D64" s="7" t="s">
        <v>102</v>
      </c>
      <c r="E64" s="94"/>
    </row>
    <row r="65" spans="1:8">
      <c r="A65" s="50">
        <v>57</v>
      </c>
      <c r="B65" s="6">
        <v>63</v>
      </c>
      <c r="C65" s="7" t="s">
        <v>105</v>
      </c>
      <c r="D65" s="7" t="s">
        <v>102</v>
      </c>
      <c r="E65" s="94"/>
    </row>
    <row r="66" spans="1:8">
      <c r="A66" s="50">
        <v>58</v>
      </c>
      <c r="B66" s="6">
        <v>64</v>
      </c>
      <c r="C66" s="7" t="s">
        <v>106</v>
      </c>
      <c r="D66" s="7" t="s">
        <v>102</v>
      </c>
      <c r="E66" s="94"/>
    </row>
    <row r="67" spans="1:8">
      <c r="A67" s="50">
        <v>59</v>
      </c>
      <c r="B67" s="6">
        <v>65</v>
      </c>
      <c r="C67" s="7" t="s">
        <v>107</v>
      </c>
      <c r="D67" s="7" t="s">
        <v>102</v>
      </c>
      <c r="E67" s="94"/>
    </row>
    <row r="68" spans="1:8">
      <c r="A68" s="50">
        <v>60</v>
      </c>
      <c r="B68" s="6">
        <v>66</v>
      </c>
      <c r="C68" s="7" t="s">
        <v>108</v>
      </c>
      <c r="D68" s="7" t="s">
        <v>102</v>
      </c>
      <c r="E68" s="94"/>
    </row>
    <row r="69" spans="1:8">
      <c r="A69" s="50">
        <v>61</v>
      </c>
      <c r="B69" s="6">
        <v>67</v>
      </c>
      <c r="C69" s="7" t="s">
        <v>109</v>
      </c>
      <c r="D69" s="7" t="s">
        <v>110</v>
      </c>
      <c r="E69" s="94"/>
    </row>
    <row r="70" spans="1:8" ht="15.75" thickBot="1">
      <c r="A70" s="50">
        <v>62</v>
      </c>
      <c r="B70" s="6">
        <v>68</v>
      </c>
      <c r="C70" s="8" t="s">
        <v>111</v>
      </c>
      <c r="D70" s="8" t="s">
        <v>110</v>
      </c>
      <c r="E70" s="93"/>
    </row>
    <row r="71" spans="1:8">
      <c r="A71" s="49">
        <v>63</v>
      </c>
      <c r="B71" s="4">
        <v>69</v>
      </c>
      <c r="C71" s="54" t="s">
        <v>155</v>
      </c>
      <c r="D71" s="5" t="s">
        <v>112</v>
      </c>
      <c r="E71" s="92" t="s">
        <v>113</v>
      </c>
    </row>
    <row r="72" spans="1:8">
      <c r="A72" s="50">
        <v>64</v>
      </c>
      <c r="B72" s="6">
        <v>70</v>
      </c>
      <c r="C72" s="54" t="s">
        <v>156</v>
      </c>
      <c r="D72" s="7" t="s">
        <v>112</v>
      </c>
      <c r="E72" s="94"/>
    </row>
    <row r="73" spans="1:8">
      <c r="A73" s="50">
        <v>65</v>
      </c>
      <c r="B73" s="6">
        <v>71</v>
      </c>
      <c r="C73" s="7" t="s">
        <v>114</v>
      </c>
      <c r="D73" s="7" t="s">
        <v>114</v>
      </c>
      <c r="E73" s="94"/>
    </row>
    <row r="74" spans="1:8">
      <c r="A74" s="50">
        <v>66</v>
      </c>
      <c r="B74" s="6">
        <v>72</v>
      </c>
      <c r="C74" s="7" t="s">
        <v>115</v>
      </c>
      <c r="D74" s="7" t="s">
        <v>115</v>
      </c>
      <c r="E74" s="94"/>
    </row>
    <row r="75" spans="1:8">
      <c r="A75" s="50">
        <v>67</v>
      </c>
      <c r="B75" s="6">
        <v>73</v>
      </c>
      <c r="C75" s="54" t="s">
        <v>157</v>
      </c>
      <c r="D75" s="7" t="s">
        <v>115</v>
      </c>
      <c r="E75" s="94"/>
    </row>
    <row r="76" spans="1:8">
      <c r="A76" s="50">
        <v>68</v>
      </c>
      <c r="B76" s="6">
        <v>74</v>
      </c>
      <c r="C76" s="7" t="s">
        <v>116</v>
      </c>
      <c r="D76" s="7" t="s">
        <v>116</v>
      </c>
      <c r="E76" s="94"/>
    </row>
    <row r="77" spans="1:8">
      <c r="A77" s="50">
        <v>69</v>
      </c>
      <c r="B77" s="6">
        <v>75</v>
      </c>
      <c r="C77" s="7" t="s">
        <v>117</v>
      </c>
      <c r="D77" s="7" t="s">
        <v>117</v>
      </c>
      <c r="E77" s="94"/>
    </row>
    <row r="78" spans="1:8">
      <c r="A78" s="50">
        <v>70</v>
      </c>
      <c r="B78" s="6">
        <v>76</v>
      </c>
      <c r="C78" s="7" t="s">
        <v>118</v>
      </c>
      <c r="D78" s="7" t="s">
        <v>119</v>
      </c>
      <c r="E78" s="94"/>
    </row>
    <row r="79" spans="1:8">
      <c r="A79" s="50">
        <v>71</v>
      </c>
      <c r="B79" s="6">
        <v>77</v>
      </c>
      <c r="C79" s="7" t="s">
        <v>120</v>
      </c>
      <c r="D79" s="7" t="s">
        <v>119</v>
      </c>
      <c r="E79" s="94"/>
    </row>
    <row r="80" spans="1:8">
      <c r="A80" s="50">
        <v>72</v>
      </c>
      <c r="B80" s="6">
        <v>78</v>
      </c>
      <c r="C80" s="7" t="s">
        <v>121</v>
      </c>
      <c r="D80" s="7" t="s">
        <v>122</v>
      </c>
      <c r="E80" s="94"/>
      <c r="H80" s="11"/>
    </row>
    <row r="81" spans="1:5">
      <c r="A81" s="50">
        <v>721</v>
      </c>
      <c r="B81" s="6">
        <v>781</v>
      </c>
      <c r="C81" s="54" t="s">
        <v>158</v>
      </c>
      <c r="D81" s="7" t="s">
        <v>123</v>
      </c>
      <c r="E81" s="94"/>
    </row>
    <row r="82" spans="1:5">
      <c r="A82" s="50">
        <v>73</v>
      </c>
      <c r="B82" s="6">
        <v>79</v>
      </c>
      <c r="C82" s="7" t="s">
        <v>124</v>
      </c>
      <c r="D82" s="7" t="s">
        <v>124</v>
      </c>
      <c r="E82" s="94"/>
    </row>
    <row r="83" spans="1:5">
      <c r="A83" s="50">
        <v>74</v>
      </c>
      <c r="B83" s="6">
        <v>80</v>
      </c>
      <c r="C83" s="7" t="s">
        <v>125</v>
      </c>
      <c r="D83" s="7" t="s">
        <v>125</v>
      </c>
      <c r="E83" s="94"/>
    </row>
    <row r="84" spans="1:5">
      <c r="A84" s="50">
        <v>75</v>
      </c>
      <c r="B84" s="6">
        <v>81</v>
      </c>
      <c r="C84" s="7" t="s">
        <v>126</v>
      </c>
      <c r="D84" s="7" t="s">
        <v>127</v>
      </c>
      <c r="E84" s="94"/>
    </row>
    <row r="85" spans="1:5" ht="15.75" thickBot="1">
      <c r="A85" s="50">
        <v>751</v>
      </c>
      <c r="B85" s="6">
        <v>811</v>
      </c>
      <c r="C85" s="8" t="s">
        <v>128</v>
      </c>
      <c r="D85" s="8" t="s">
        <v>129</v>
      </c>
      <c r="E85" s="93"/>
    </row>
    <row r="86" spans="1:5" ht="24" customHeight="1">
      <c r="A86" s="49">
        <v>76</v>
      </c>
      <c r="B86" s="4">
        <v>82</v>
      </c>
      <c r="C86" s="54" t="s">
        <v>159</v>
      </c>
      <c r="D86" s="5" t="s">
        <v>130</v>
      </c>
      <c r="E86" s="92" t="s">
        <v>130</v>
      </c>
    </row>
    <row r="87" spans="1:5" ht="18" customHeight="1" thickBot="1">
      <c r="A87" s="52">
        <v>77</v>
      </c>
      <c r="B87" s="9">
        <v>83</v>
      </c>
      <c r="C87" s="54" t="s">
        <v>160</v>
      </c>
      <c r="D87" s="8" t="s">
        <v>130</v>
      </c>
      <c r="E87" s="93"/>
    </row>
  </sheetData>
  <sheetProtection algorithmName="SHA-512" hashValue="PwXbOOAC6g2sYLQVIFN6L7UHw56CcO0i3rSpn/HIK3Ku2Rr+ITblo3dn5oEdXywSbyzNNjhIV8w62F4zgF+OKw==" saltValue="VnzZlu9djp0DMHdJOhujrA==" spinCount="100000" sheet="1" objects="1" scenarios="1"/>
  <mergeCells count="6">
    <mergeCell ref="E86:E87"/>
    <mergeCell ref="E2:E10"/>
    <mergeCell ref="E11:E42"/>
    <mergeCell ref="E43:E52"/>
    <mergeCell ref="E53:E70"/>
    <mergeCell ref="E71:E85"/>
  </mergeCells>
  <pageMargins left="0.7" right="0.7" top="0.75" bottom="0.75" header="0.3" footer="0.3"/>
  <pageSetup paperSize="9" orientation="portrait"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A5.1-IC2.3-Performanta-creatie</vt:lpstr>
      <vt:lpstr>Lista_festivaluri</vt:lpstr>
      <vt:lpstr>Domenii-CNATDCU</vt:lpstr>
      <vt:lpstr>'A5.1-IC2.3-Performanta-creatie'!Print_Area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2017-11-15T13:54:16Z</cp:lastPrinted>
  <dcterms:created xsi:type="dcterms:W3CDTF">2015-02-12T12:50:59Z</dcterms:created>
  <dcterms:modified xsi:type="dcterms:W3CDTF">2021-03-25T11:02:42Z</dcterms:modified>
</cp:coreProperties>
</file>